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c130.sharepoint.com/sites/grp_operatingdivision/Shared Documents/Listings/Website/"/>
    </mc:Choice>
  </mc:AlternateContent>
  <xr:revisionPtr revIDLastSave="3" documentId="8_{FBB75826-5DE1-44A5-AFAC-B4BA237DE799}" xr6:coauthVersionLast="47" xr6:coauthVersionMax="47" xr10:uidLastSave="{5D0C74D4-DD87-4721-97E4-12FFD466E415}"/>
  <bookViews>
    <workbookView xWindow="-28920" yWindow="-120" windowWidth="29040" windowHeight="15720" xr2:uid="{865D7D0F-07CF-4265-A6CA-27FFD9416BC4}"/>
  </bookViews>
  <sheets>
    <sheet name="CE_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09" i="1" l="1"/>
  <c r="D1509" i="1"/>
  <c r="C1510" i="1"/>
  <c r="D1510" i="1" s="1"/>
  <c r="C1504" i="1"/>
  <c r="D1504" i="1" s="1"/>
  <c r="C1505" i="1"/>
  <c r="D1505" i="1" s="1"/>
  <c r="C1506" i="1"/>
  <c r="D1506" i="1" s="1"/>
  <c r="C1507" i="1"/>
  <c r="D1507" i="1"/>
  <c r="C1508" i="1"/>
  <c r="D1508" i="1" s="1"/>
  <c r="C1493" i="1"/>
  <c r="D1493" i="1"/>
  <c r="C1494" i="1"/>
  <c r="D1494" i="1" s="1"/>
  <c r="C1495" i="1"/>
  <c r="D1495" i="1"/>
  <c r="C1496" i="1"/>
  <c r="D1496" i="1"/>
  <c r="C1497" i="1"/>
  <c r="D1497" i="1"/>
  <c r="C1498" i="1"/>
  <c r="D1498" i="1" s="1"/>
  <c r="C1499" i="1"/>
  <c r="D1499" i="1"/>
  <c r="C1500" i="1"/>
  <c r="D1500" i="1"/>
  <c r="C1501" i="1"/>
  <c r="D1501" i="1"/>
  <c r="C1502" i="1"/>
  <c r="D1502" i="1" s="1"/>
  <c r="C1503" i="1"/>
  <c r="D1503" i="1"/>
  <c r="C1473" i="1"/>
  <c r="D1473" i="1" s="1"/>
  <c r="C1474" i="1"/>
  <c r="D1474" i="1" s="1"/>
  <c r="C1475" i="1"/>
  <c r="D1475" i="1"/>
  <c r="C1476" i="1"/>
  <c r="D1476" i="1"/>
  <c r="C1477" i="1"/>
  <c r="D1477" i="1" s="1"/>
  <c r="C1478" i="1"/>
  <c r="D1478" i="1" s="1"/>
  <c r="C1479" i="1"/>
  <c r="D1479" i="1"/>
  <c r="C1480" i="1"/>
  <c r="D1480" i="1"/>
  <c r="C1481" i="1"/>
  <c r="D1481" i="1" s="1"/>
  <c r="C1482" i="1"/>
  <c r="D1482" i="1" s="1"/>
  <c r="C1483" i="1"/>
  <c r="D1483" i="1"/>
  <c r="C1484" i="1"/>
  <c r="D1484" i="1"/>
  <c r="C1485" i="1"/>
  <c r="D1485" i="1" s="1"/>
  <c r="C1486" i="1"/>
  <c r="D1486" i="1" s="1"/>
  <c r="C1487" i="1"/>
  <c r="D1487" i="1"/>
  <c r="C1488" i="1"/>
  <c r="D1488" i="1"/>
  <c r="C1489" i="1"/>
  <c r="D1489" i="1" s="1"/>
  <c r="C1490" i="1"/>
  <c r="D1490" i="1" s="1"/>
  <c r="C1491" i="1"/>
  <c r="D1491" i="1"/>
  <c r="C1492" i="1"/>
  <c r="D1492" i="1"/>
  <c r="C1451" i="1"/>
  <c r="D1451" i="1" s="1"/>
  <c r="C1452" i="1"/>
  <c r="D1452" i="1" s="1"/>
  <c r="C1453" i="1"/>
  <c r="D1453" i="1" s="1"/>
  <c r="C1454" i="1"/>
  <c r="D1454" i="1"/>
  <c r="C1455" i="1"/>
  <c r="D1455" i="1" s="1"/>
  <c r="C1456" i="1"/>
  <c r="D1456" i="1" s="1"/>
  <c r="C1457" i="1"/>
  <c r="D1457" i="1" s="1"/>
  <c r="C1458" i="1"/>
  <c r="D1458" i="1"/>
  <c r="C1459" i="1"/>
  <c r="D1459" i="1" s="1"/>
  <c r="C1460" i="1"/>
  <c r="D1460" i="1" s="1"/>
  <c r="C1461" i="1"/>
  <c r="D1461" i="1" s="1"/>
  <c r="C1462" i="1"/>
  <c r="D1462" i="1"/>
  <c r="C1463" i="1"/>
  <c r="D1463" i="1" s="1"/>
  <c r="C1464" i="1"/>
  <c r="D1464" i="1" s="1"/>
  <c r="C1465" i="1"/>
  <c r="D1465" i="1" s="1"/>
  <c r="C1466" i="1"/>
  <c r="D1466" i="1"/>
  <c r="C1467" i="1"/>
  <c r="D1467" i="1" s="1"/>
  <c r="C1468" i="1"/>
  <c r="D1468" i="1" s="1"/>
  <c r="C1469" i="1"/>
  <c r="D1469" i="1" s="1"/>
  <c r="C1470" i="1"/>
  <c r="D1470" i="1"/>
  <c r="C1471" i="1"/>
  <c r="D1471" i="1" s="1"/>
  <c r="C1472" i="1"/>
  <c r="D1472" i="1" s="1"/>
  <c r="C1427" i="1"/>
  <c r="D1427" i="1" s="1"/>
  <c r="C1428" i="1"/>
  <c r="D1428" i="1" s="1"/>
  <c r="C1429" i="1"/>
  <c r="D1429" i="1"/>
  <c r="C1430" i="1"/>
  <c r="D1430" i="1"/>
  <c r="C1431" i="1"/>
  <c r="D1431" i="1" s="1"/>
  <c r="C1432" i="1"/>
  <c r="D1432" i="1" s="1"/>
  <c r="C1433" i="1"/>
  <c r="D1433" i="1"/>
  <c r="C1434" i="1"/>
  <c r="D1434" i="1"/>
  <c r="C1435" i="1"/>
  <c r="D1435" i="1" s="1"/>
  <c r="C1436" i="1"/>
  <c r="D1436" i="1" s="1"/>
  <c r="C1437" i="1"/>
  <c r="D1437" i="1"/>
  <c r="C1438" i="1"/>
  <c r="D1438" i="1"/>
  <c r="C1439" i="1"/>
  <c r="D1439" i="1" s="1"/>
  <c r="C1440" i="1"/>
  <c r="D1440" i="1" s="1"/>
  <c r="C1441" i="1"/>
  <c r="D1441" i="1"/>
  <c r="C1442" i="1"/>
  <c r="D1442" i="1"/>
  <c r="C1443" i="1"/>
  <c r="D1443" i="1" s="1"/>
  <c r="C1444" i="1"/>
  <c r="D1444" i="1" s="1"/>
  <c r="C1445" i="1"/>
  <c r="D1445" i="1"/>
  <c r="C1446" i="1"/>
  <c r="D1446" i="1"/>
  <c r="C1447" i="1"/>
  <c r="D1447" i="1" s="1"/>
  <c r="C1448" i="1"/>
  <c r="D1448" i="1" s="1"/>
  <c r="C1449" i="1"/>
  <c r="D1449" i="1"/>
  <c r="C1450" i="1"/>
  <c r="D1450" i="1"/>
  <c r="C1402" i="1"/>
  <c r="D1402" i="1" s="1"/>
  <c r="C1403" i="1"/>
  <c r="D1403" i="1" s="1"/>
  <c r="C1404" i="1"/>
  <c r="D1404" i="1"/>
  <c r="C1405" i="1"/>
  <c r="D1405" i="1" s="1"/>
  <c r="C1406" i="1"/>
  <c r="D1406" i="1" s="1"/>
  <c r="C1407" i="1"/>
  <c r="D1407" i="1" s="1"/>
  <c r="C1408" i="1"/>
  <c r="D1408" i="1"/>
  <c r="C1409" i="1"/>
  <c r="D1409" i="1" s="1"/>
  <c r="C1410" i="1"/>
  <c r="D1410" i="1" s="1"/>
  <c r="C1411" i="1"/>
  <c r="D1411" i="1" s="1"/>
  <c r="C1412" i="1"/>
  <c r="D1412" i="1"/>
  <c r="C1413" i="1"/>
  <c r="D1413" i="1" s="1"/>
  <c r="C1414" i="1"/>
  <c r="D1414" i="1" s="1"/>
  <c r="C1415" i="1"/>
  <c r="D1415" i="1" s="1"/>
  <c r="C1416" i="1"/>
  <c r="D1416" i="1"/>
  <c r="C1417" i="1"/>
  <c r="D1417" i="1" s="1"/>
  <c r="C1418" i="1"/>
  <c r="D1418" i="1" s="1"/>
  <c r="C1419" i="1"/>
  <c r="D1419" i="1" s="1"/>
  <c r="C1420" i="1"/>
  <c r="D1420" i="1"/>
  <c r="C1421" i="1"/>
  <c r="D1421" i="1" s="1"/>
  <c r="C1422" i="1"/>
  <c r="D1422" i="1" s="1"/>
  <c r="C1423" i="1"/>
  <c r="D1423" i="1" s="1"/>
  <c r="C1424" i="1"/>
  <c r="D1424" i="1"/>
  <c r="C1425" i="1"/>
  <c r="D1425" i="1" s="1"/>
  <c r="C1426" i="1"/>
  <c r="D1426" i="1" s="1"/>
  <c r="C1380" i="1"/>
  <c r="D1380" i="1"/>
  <c r="C1381" i="1"/>
  <c r="D1381" i="1" s="1"/>
  <c r="C1382" i="1"/>
  <c r="D1382" i="1"/>
  <c r="C1383" i="1"/>
  <c r="D1383" i="1"/>
  <c r="C1384" i="1"/>
  <c r="D1384" i="1"/>
  <c r="C1385" i="1"/>
  <c r="D1385" i="1" s="1"/>
  <c r="C1386" i="1"/>
  <c r="D1386" i="1"/>
  <c r="C1387" i="1"/>
  <c r="D1387" i="1"/>
  <c r="C1388" i="1"/>
  <c r="D1388" i="1"/>
  <c r="C1389" i="1"/>
  <c r="D1389" i="1" s="1"/>
  <c r="C1390" i="1"/>
  <c r="D1390" i="1"/>
  <c r="C1391" i="1"/>
  <c r="D1391" i="1"/>
  <c r="C1392" i="1"/>
  <c r="D1392" i="1"/>
  <c r="C1393" i="1"/>
  <c r="D1393" i="1" s="1"/>
  <c r="C1394" i="1"/>
  <c r="D1394" i="1"/>
  <c r="C1395" i="1"/>
  <c r="D1395" i="1"/>
  <c r="C1396" i="1"/>
  <c r="D1396" i="1"/>
  <c r="C1397" i="1"/>
  <c r="D1397" i="1" s="1"/>
  <c r="C1398" i="1"/>
  <c r="D1398" i="1"/>
  <c r="C1399" i="1"/>
  <c r="D1399" i="1"/>
  <c r="C1400" i="1"/>
  <c r="D1400" i="1"/>
  <c r="C1401" i="1"/>
  <c r="D1401" i="1" s="1"/>
  <c r="C1359" i="1"/>
  <c r="D1359" i="1"/>
  <c r="C1360" i="1"/>
  <c r="D1360" i="1" s="1"/>
  <c r="C1361" i="1"/>
  <c r="D1361" i="1"/>
  <c r="C1362" i="1"/>
  <c r="D1362" i="1"/>
  <c r="C1363" i="1"/>
  <c r="D1363" i="1"/>
  <c r="C1364" i="1"/>
  <c r="D1364" i="1" s="1"/>
  <c r="C1365" i="1"/>
  <c r="D1365" i="1"/>
  <c r="C1366" i="1"/>
  <c r="D1366" i="1"/>
  <c r="C1367" i="1"/>
  <c r="D1367" i="1"/>
  <c r="C1368" i="1"/>
  <c r="D1368" i="1" s="1"/>
  <c r="C1369" i="1"/>
  <c r="D1369" i="1"/>
  <c r="C1370" i="1"/>
  <c r="D1370" i="1"/>
  <c r="C1371" i="1"/>
  <c r="D1371" i="1"/>
  <c r="C1372" i="1"/>
  <c r="D1372" i="1" s="1"/>
  <c r="C1373" i="1"/>
  <c r="D1373" i="1"/>
  <c r="C1374" i="1"/>
  <c r="D1374" i="1"/>
  <c r="C1375" i="1"/>
  <c r="D1375" i="1"/>
  <c r="C1376" i="1"/>
  <c r="D1376" i="1" s="1"/>
  <c r="C1377" i="1"/>
  <c r="D1377" i="1"/>
  <c r="C1378" i="1"/>
  <c r="D1378" i="1"/>
  <c r="C1379" i="1"/>
  <c r="D1379" i="1"/>
  <c r="C1334" i="1"/>
  <c r="D1334" i="1"/>
  <c r="C1335" i="1"/>
  <c r="D1335" i="1" s="1"/>
  <c r="C1336" i="1"/>
  <c r="D1336" i="1" s="1"/>
  <c r="C1337" i="1"/>
  <c r="D1337" i="1"/>
  <c r="C1338" i="1"/>
  <c r="D1338" i="1"/>
  <c r="C1339" i="1"/>
  <c r="D1339" i="1" s="1"/>
  <c r="C1340" i="1"/>
  <c r="D1340" i="1" s="1"/>
  <c r="C1341" i="1"/>
  <c r="D1341" i="1"/>
  <c r="C1342" i="1"/>
  <c r="D1342" i="1"/>
  <c r="C1343" i="1"/>
  <c r="D1343" i="1" s="1"/>
  <c r="C1344" i="1"/>
  <c r="D1344" i="1" s="1"/>
  <c r="C1345" i="1"/>
  <c r="D1345" i="1"/>
  <c r="C1346" i="1"/>
  <c r="D1346" i="1"/>
  <c r="C1347" i="1"/>
  <c r="D1347" i="1" s="1"/>
  <c r="C1348" i="1"/>
  <c r="D1348" i="1" s="1"/>
  <c r="C1349" i="1"/>
  <c r="D1349" i="1"/>
  <c r="C1350" i="1"/>
  <c r="D1350" i="1"/>
  <c r="C1351" i="1"/>
  <c r="D1351" i="1" s="1"/>
  <c r="C1352" i="1"/>
  <c r="D1352" i="1" s="1"/>
  <c r="C1353" i="1"/>
  <c r="D1353" i="1"/>
  <c r="C1354" i="1"/>
  <c r="D1354" i="1"/>
  <c r="C1355" i="1"/>
  <c r="D1355" i="1" s="1"/>
  <c r="C1356" i="1"/>
  <c r="D1356" i="1" s="1"/>
  <c r="C1357" i="1"/>
  <c r="D1357" i="1"/>
  <c r="C1358" i="1"/>
  <c r="D1358" i="1"/>
  <c r="C1312" i="1"/>
  <c r="D1312" i="1"/>
  <c r="C1313" i="1"/>
  <c r="D1313" i="1" s="1"/>
  <c r="C1314" i="1"/>
  <c r="D1314" i="1"/>
  <c r="C1315" i="1"/>
  <c r="D1315" i="1"/>
  <c r="C1316" i="1"/>
  <c r="D1316" i="1"/>
  <c r="C1317" i="1"/>
  <c r="D1317" i="1" s="1"/>
  <c r="C1318" i="1"/>
  <c r="D1318" i="1"/>
  <c r="C1319" i="1"/>
  <c r="D1319" i="1"/>
  <c r="C1320" i="1"/>
  <c r="D1320" i="1"/>
  <c r="C1321" i="1"/>
  <c r="D1321" i="1" s="1"/>
  <c r="C1322" i="1"/>
  <c r="D1322" i="1"/>
  <c r="C1323" i="1"/>
  <c r="D1323" i="1"/>
  <c r="C1324" i="1"/>
  <c r="D1324" i="1"/>
  <c r="C1325" i="1"/>
  <c r="D1325" i="1" s="1"/>
  <c r="C1326" i="1"/>
  <c r="D1326" i="1"/>
  <c r="C1327" i="1"/>
  <c r="D1327" i="1"/>
  <c r="C1328" i="1"/>
  <c r="D1328" i="1"/>
  <c r="C1329" i="1"/>
  <c r="D1329" i="1" s="1"/>
  <c r="C1330" i="1"/>
  <c r="D1330" i="1"/>
  <c r="C1331" i="1"/>
  <c r="D1331" i="1"/>
  <c r="C1332" i="1"/>
  <c r="D1332" i="1"/>
  <c r="C1333" i="1"/>
  <c r="D1333" i="1" s="1"/>
  <c r="C1294" i="1"/>
  <c r="D1294" i="1"/>
  <c r="C1295" i="1"/>
  <c r="D1295" i="1" s="1"/>
  <c r="C1296" i="1"/>
  <c r="D1296" i="1"/>
  <c r="C1297" i="1"/>
  <c r="D1297" i="1"/>
  <c r="C1298" i="1"/>
  <c r="D1298" i="1"/>
  <c r="C1299" i="1"/>
  <c r="D1299" i="1" s="1"/>
  <c r="C1300" i="1"/>
  <c r="D1300" i="1"/>
  <c r="C1301" i="1"/>
  <c r="D1301" i="1"/>
  <c r="C1302" i="1"/>
  <c r="D1302" i="1"/>
  <c r="C1303" i="1"/>
  <c r="D1303" i="1" s="1"/>
  <c r="C1304" i="1"/>
  <c r="D1304" i="1"/>
  <c r="C1305" i="1"/>
  <c r="D1305" i="1"/>
  <c r="C1306" i="1"/>
  <c r="D1306" i="1"/>
  <c r="C1307" i="1"/>
  <c r="D1307" i="1" s="1"/>
  <c r="C1308" i="1"/>
  <c r="D1308" i="1"/>
  <c r="C1309" i="1"/>
  <c r="D1309" i="1"/>
  <c r="C1310" i="1"/>
  <c r="D1310" i="1"/>
  <c r="C1311" i="1"/>
  <c r="D1311" i="1" s="1"/>
  <c r="C1261" i="1"/>
  <c r="D1261" i="1"/>
  <c r="C1262" i="1"/>
  <c r="D1262" i="1" s="1"/>
  <c r="C1263" i="1"/>
  <c r="D1263" i="1" s="1"/>
  <c r="C1264" i="1"/>
  <c r="D1264" i="1"/>
  <c r="C1265" i="1"/>
  <c r="D1265" i="1"/>
  <c r="C1266" i="1"/>
  <c r="D1266" i="1" s="1"/>
  <c r="C1267" i="1"/>
  <c r="D1267" i="1" s="1"/>
  <c r="C1268" i="1"/>
  <c r="D1268" i="1"/>
  <c r="C1269" i="1"/>
  <c r="D1269" i="1"/>
  <c r="C1270" i="1"/>
  <c r="D1270" i="1" s="1"/>
  <c r="C1271" i="1"/>
  <c r="D1271" i="1" s="1"/>
  <c r="C1272" i="1"/>
  <c r="D1272" i="1"/>
  <c r="C1273" i="1"/>
  <c r="D1273" i="1"/>
  <c r="C1274" i="1"/>
  <c r="D1274" i="1" s="1"/>
  <c r="C1275" i="1"/>
  <c r="D1275" i="1" s="1"/>
  <c r="C1276" i="1"/>
  <c r="D1276" i="1"/>
  <c r="C1277" i="1"/>
  <c r="D1277" i="1"/>
  <c r="C1278" i="1"/>
  <c r="D1278" i="1" s="1"/>
  <c r="C1279" i="1"/>
  <c r="D1279" i="1" s="1"/>
  <c r="C1280" i="1"/>
  <c r="D1280" i="1"/>
  <c r="C1281" i="1"/>
  <c r="D1281" i="1"/>
  <c r="C1282" i="1"/>
  <c r="D1282" i="1" s="1"/>
  <c r="C1283" i="1"/>
  <c r="D1283" i="1" s="1"/>
  <c r="C1284" i="1"/>
  <c r="D1284" i="1"/>
  <c r="C1285" i="1"/>
  <c r="D1285" i="1"/>
  <c r="C1286" i="1"/>
  <c r="D1286" i="1" s="1"/>
  <c r="C1287" i="1"/>
  <c r="D1287" i="1" s="1"/>
  <c r="C1288" i="1"/>
  <c r="D1288" i="1"/>
  <c r="C1289" i="1"/>
  <c r="D1289" i="1"/>
  <c r="C1290" i="1"/>
  <c r="D1290" i="1" s="1"/>
  <c r="C1291" i="1"/>
  <c r="D1291" i="1" s="1"/>
  <c r="C1292" i="1"/>
  <c r="D1292" i="1"/>
  <c r="C1293" i="1"/>
  <c r="D1293" i="1"/>
  <c r="D1260" i="1"/>
  <c r="C1260" i="1"/>
  <c r="D1259" i="1"/>
  <c r="C1259" i="1"/>
  <c r="D1258" i="1"/>
  <c r="C1258" i="1"/>
  <c r="D1257" i="1"/>
  <c r="C1257" i="1"/>
  <c r="D1256" i="1"/>
  <c r="C1256" i="1"/>
  <c r="D1255" i="1"/>
  <c r="C1255" i="1"/>
  <c r="D1254" i="1"/>
  <c r="C1254" i="1"/>
  <c r="D1253" i="1"/>
  <c r="C1253" i="1"/>
  <c r="D1252" i="1"/>
  <c r="C1252" i="1"/>
  <c r="D1251" i="1"/>
  <c r="C1251" i="1"/>
  <c r="D1250" i="1"/>
  <c r="C1250" i="1"/>
  <c r="D1249" i="1"/>
  <c r="C1249" i="1"/>
  <c r="D1248" i="1"/>
  <c r="C1248" i="1"/>
  <c r="D1247" i="1"/>
  <c r="C1247" i="1"/>
  <c r="D1246" i="1"/>
  <c r="C1246" i="1"/>
  <c r="D1245" i="1"/>
  <c r="C1245" i="1"/>
  <c r="D1244" i="1"/>
  <c r="C1244" i="1"/>
  <c r="D1243" i="1"/>
  <c r="C1243" i="1"/>
  <c r="D1242" i="1"/>
  <c r="C1242" i="1"/>
  <c r="D1241" i="1"/>
  <c r="C1241" i="1"/>
  <c r="D1240" i="1"/>
  <c r="C1240" i="1"/>
  <c r="D1239" i="1"/>
  <c r="C1239" i="1"/>
  <c r="D1238" i="1"/>
  <c r="C1238" i="1"/>
  <c r="D1237" i="1"/>
  <c r="C1237" i="1"/>
  <c r="D1236" i="1"/>
  <c r="C1236" i="1"/>
  <c r="D1235" i="1"/>
  <c r="C1235" i="1"/>
  <c r="D1234" i="1"/>
  <c r="C1234" i="1"/>
  <c r="D1233" i="1"/>
  <c r="C1233" i="1"/>
  <c r="D1232" i="1"/>
  <c r="C1232" i="1"/>
  <c r="D1231" i="1"/>
  <c r="C1231" i="1"/>
  <c r="D1230" i="1"/>
  <c r="C1230" i="1"/>
  <c r="D1229" i="1"/>
  <c r="C1229" i="1"/>
  <c r="D1228" i="1"/>
  <c r="C1228" i="1"/>
  <c r="D1227" i="1"/>
  <c r="C1227" i="1"/>
  <c r="D1226" i="1"/>
  <c r="C1226" i="1"/>
  <c r="D1225" i="1"/>
  <c r="C1225" i="1"/>
  <c r="D1224" i="1"/>
  <c r="C1224" i="1"/>
  <c r="D1223" i="1"/>
  <c r="C1223" i="1"/>
  <c r="D1222" i="1"/>
  <c r="C1222" i="1"/>
  <c r="D1221" i="1"/>
  <c r="C1221" i="1"/>
  <c r="D1220" i="1"/>
  <c r="C1220" i="1"/>
  <c r="D1219" i="1"/>
  <c r="C1219" i="1"/>
  <c r="D1218" i="1"/>
  <c r="C1218" i="1"/>
  <c r="D1217" i="1"/>
  <c r="C1217" i="1"/>
  <c r="D1216" i="1"/>
  <c r="C1216" i="1"/>
  <c r="D1215" i="1"/>
  <c r="C1215" i="1"/>
  <c r="D1214" i="1"/>
  <c r="C1214" i="1"/>
  <c r="D1213" i="1"/>
  <c r="C1213" i="1"/>
  <c r="D1212" i="1"/>
  <c r="C1212" i="1"/>
  <c r="D1211" i="1"/>
  <c r="C1211" i="1"/>
  <c r="D1210" i="1"/>
  <c r="C1210" i="1"/>
  <c r="D1209" i="1"/>
  <c r="C1209" i="1"/>
  <c r="D1208" i="1"/>
  <c r="C1208" i="1"/>
  <c r="D1207" i="1"/>
  <c r="C1207" i="1"/>
  <c r="D1206" i="1"/>
  <c r="C1206" i="1"/>
  <c r="D1205" i="1"/>
  <c r="C1205" i="1"/>
  <c r="D1204" i="1"/>
  <c r="C1204" i="1"/>
  <c r="D1203" i="1"/>
  <c r="C1203" i="1"/>
  <c r="D1202" i="1"/>
  <c r="C1202" i="1"/>
  <c r="D1201" i="1"/>
  <c r="C1201" i="1"/>
  <c r="D1200" i="1"/>
  <c r="C1200" i="1"/>
  <c r="D1199" i="1"/>
  <c r="C1199" i="1"/>
  <c r="D1198" i="1"/>
  <c r="C1198" i="1"/>
  <c r="D1197" i="1"/>
  <c r="C1197" i="1"/>
  <c r="D1196" i="1"/>
  <c r="C1196" i="1"/>
  <c r="D1195" i="1"/>
  <c r="C1195" i="1"/>
  <c r="D1194" i="1"/>
  <c r="C1194" i="1"/>
  <c r="D1193" i="1"/>
  <c r="C1193" i="1"/>
  <c r="D1192" i="1"/>
  <c r="C1192" i="1"/>
  <c r="D1191" i="1"/>
  <c r="C1191" i="1"/>
  <c r="D1190" i="1"/>
  <c r="C1190" i="1"/>
  <c r="D1189" i="1"/>
  <c r="C1189" i="1"/>
  <c r="D1188" i="1"/>
  <c r="C1188" i="1"/>
  <c r="D1187" i="1"/>
  <c r="C1187" i="1"/>
  <c r="D1186" i="1"/>
  <c r="C1186" i="1"/>
  <c r="D1185" i="1"/>
  <c r="C1185" i="1"/>
  <c r="D1184" i="1"/>
  <c r="C1184" i="1"/>
  <c r="D1183" i="1"/>
  <c r="C1183" i="1"/>
  <c r="D1182" i="1"/>
  <c r="C1182" i="1"/>
  <c r="D1181" i="1"/>
  <c r="C1181" i="1"/>
  <c r="D1180" i="1"/>
  <c r="C1180" i="1"/>
  <c r="D1179" i="1"/>
  <c r="C1179" i="1"/>
  <c r="D1178" i="1"/>
  <c r="C1178" i="1"/>
  <c r="D1177" i="1"/>
  <c r="C1177" i="1"/>
  <c r="D1176" i="1"/>
  <c r="C1176" i="1"/>
  <c r="D1175" i="1"/>
  <c r="C1175" i="1"/>
  <c r="D1174" i="1"/>
  <c r="C1174" i="1"/>
  <c r="D1173" i="1"/>
  <c r="C1173" i="1"/>
  <c r="D1172" i="1"/>
  <c r="C1172" i="1"/>
  <c r="D1171" i="1"/>
  <c r="C1171" i="1"/>
  <c r="D1170" i="1"/>
  <c r="C1170" i="1"/>
  <c r="D1169" i="1"/>
  <c r="C1169" i="1"/>
  <c r="D1168" i="1"/>
  <c r="C1168" i="1"/>
  <c r="D1167" i="1"/>
  <c r="C1167" i="1"/>
  <c r="D1166" i="1"/>
  <c r="C1166" i="1"/>
  <c r="D1165" i="1"/>
  <c r="C1165" i="1"/>
  <c r="D1164" i="1"/>
  <c r="C1164" i="1"/>
  <c r="D1163" i="1"/>
  <c r="C1163" i="1"/>
  <c r="D1162" i="1"/>
  <c r="C1162" i="1"/>
  <c r="D1161" i="1"/>
  <c r="C1161" i="1"/>
  <c r="D1160" i="1"/>
  <c r="C1160" i="1"/>
  <c r="D1159" i="1"/>
  <c r="C1159" i="1"/>
  <c r="D1158" i="1"/>
  <c r="C1158" i="1"/>
  <c r="D1157" i="1"/>
  <c r="C1157" i="1"/>
  <c r="D1156" i="1"/>
  <c r="C1156" i="1"/>
  <c r="D1155" i="1"/>
  <c r="C1155" i="1"/>
  <c r="D1154" i="1"/>
  <c r="C1154" i="1"/>
  <c r="D1153" i="1"/>
  <c r="C1153" i="1"/>
  <c r="D1152" i="1"/>
  <c r="C1152" i="1"/>
  <c r="D1151" i="1"/>
  <c r="C1151" i="1"/>
  <c r="D1150" i="1"/>
  <c r="C1150" i="1"/>
  <c r="D1149" i="1"/>
  <c r="C1149" i="1"/>
  <c r="D1148" i="1"/>
  <c r="C1148" i="1"/>
  <c r="D1147" i="1"/>
  <c r="C1147" i="1"/>
  <c r="D1146" i="1"/>
  <c r="C1146" i="1"/>
  <c r="D1145" i="1"/>
  <c r="C1145" i="1"/>
  <c r="D1144" i="1"/>
  <c r="C1144" i="1"/>
  <c r="D1143" i="1"/>
  <c r="C1143" i="1"/>
  <c r="D1142" i="1"/>
  <c r="C1142" i="1"/>
  <c r="D1141" i="1"/>
  <c r="C1141" i="1"/>
  <c r="D1140" i="1"/>
  <c r="C1140" i="1"/>
  <c r="D1139" i="1"/>
  <c r="C1139" i="1"/>
  <c r="D1138" i="1"/>
  <c r="C1138" i="1"/>
  <c r="D1137" i="1"/>
  <c r="C1137" i="1"/>
  <c r="D1136" i="1"/>
  <c r="C1136" i="1"/>
  <c r="D1135" i="1"/>
  <c r="C1135" i="1"/>
  <c r="D1134" i="1"/>
  <c r="C1134" i="1"/>
  <c r="D1133" i="1"/>
  <c r="C1133" i="1"/>
  <c r="D1132" i="1"/>
  <c r="C1132" i="1"/>
  <c r="D1131" i="1"/>
  <c r="C1131" i="1"/>
  <c r="D1130" i="1"/>
  <c r="C1130" i="1"/>
  <c r="D1129" i="1"/>
  <c r="C1129" i="1"/>
  <c r="D1128" i="1"/>
  <c r="C1128" i="1"/>
  <c r="D1127" i="1"/>
  <c r="C1127" i="1"/>
  <c r="D1126" i="1"/>
  <c r="C1126" i="1"/>
  <c r="D1125" i="1"/>
  <c r="C1125" i="1"/>
  <c r="D1124" i="1"/>
  <c r="C1124" i="1"/>
  <c r="D1123" i="1"/>
  <c r="C1123" i="1"/>
  <c r="D1122" i="1"/>
  <c r="C1122" i="1"/>
  <c r="D1121" i="1"/>
  <c r="C1121" i="1"/>
  <c r="D1120" i="1"/>
  <c r="C1120" i="1"/>
  <c r="D1119" i="1"/>
  <c r="C1119" i="1"/>
  <c r="D1118" i="1"/>
  <c r="C1118" i="1"/>
  <c r="D1117" i="1"/>
  <c r="C1117" i="1"/>
  <c r="D1116" i="1"/>
  <c r="C1116" i="1"/>
  <c r="D1115" i="1"/>
  <c r="C1115" i="1"/>
  <c r="D1114" i="1"/>
  <c r="C1114" i="1"/>
  <c r="D1113" i="1"/>
  <c r="C1113" i="1"/>
  <c r="D1112" i="1"/>
  <c r="C1112" i="1"/>
  <c r="D1111" i="1"/>
  <c r="C1111" i="1"/>
  <c r="D1110" i="1"/>
  <c r="C1110" i="1"/>
  <c r="D1109" i="1"/>
  <c r="C1109" i="1"/>
  <c r="D1108" i="1"/>
  <c r="C1108" i="1"/>
  <c r="D1107" i="1"/>
  <c r="C1107" i="1"/>
  <c r="D1106" i="1"/>
  <c r="C1106" i="1"/>
  <c r="D1105" i="1"/>
  <c r="C1105" i="1"/>
  <c r="D1104" i="1"/>
  <c r="C1104" i="1"/>
  <c r="D1103" i="1"/>
  <c r="C1103" i="1"/>
  <c r="D1102" i="1"/>
  <c r="C1102" i="1"/>
  <c r="D1101" i="1"/>
  <c r="C1101" i="1"/>
  <c r="D1100" i="1"/>
  <c r="C1100" i="1"/>
  <c r="D1099" i="1"/>
  <c r="C1099" i="1"/>
  <c r="D1098" i="1"/>
  <c r="C1098" i="1"/>
  <c r="D1097" i="1"/>
  <c r="C1097" i="1"/>
  <c r="D1096" i="1"/>
  <c r="C1096" i="1"/>
  <c r="D1095" i="1"/>
  <c r="C1095" i="1"/>
  <c r="D1094" i="1"/>
  <c r="C1094" i="1"/>
  <c r="D1093" i="1"/>
  <c r="C1093" i="1"/>
  <c r="D1092" i="1"/>
  <c r="C1092" i="1"/>
  <c r="D1091" i="1"/>
  <c r="C1091" i="1"/>
  <c r="D1090" i="1"/>
  <c r="C1090" i="1"/>
  <c r="D1089" i="1"/>
  <c r="C1089" i="1"/>
  <c r="D1088" i="1"/>
  <c r="C1088" i="1"/>
  <c r="D1087" i="1"/>
  <c r="C1087" i="1"/>
  <c r="D1086" i="1"/>
  <c r="C1086" i="1"/>
  <c r="D1085" i="1"/>
  <c r="C1085" i="1"/>
  <c r="D1084" i="1"/>
  <c r="C1084" i="1"/>
  <c r="D1083" i="1"/>
  <c r="C1083" i="1"/>
  <c r="D1082" i="1"/>
  <c r="C1082" i="1"/>
  <c r="D1081" i="1"/>
  <c r="C1081" i="1"/>
  <c r="D1080" i="1"/>
  <c r="C1080" i="1"/>
  <c r="D1079" i="1"/>
  <c r="C1079" i="1"/>
  <c r="D1078" i="1"/>
  <c r="C1078" i="1"/>
  <c r="D1077" i="1"/>
  <c r="C1077" i="1"/>
  <c r="D1076" i="1"/>
  <c r="C1076" i="1"/>
  <c r="D1075" i="1"/>
  <c r="C1075" i="1"/>
  <c r="D1074" i="1"/>
  <c r="C1074" i="1"/>
  <c r="D1073" i="1"/>
  <c r="C1073" i="1"/>
  <c r="D1072" i="1"/>
  <c r="C1072" i="1"/>
  <c r="D1071" i="1"/>
  <c r="C1071" i="1"/>
  <c r="D1070" i="1"/>
  <c r="C1070" i="1"/>
  <c r="D1069" i="1"/>
  <c r="C1069" i="1"/>
  <c r="D1068" i="1"/>
  <c r="C1068" i="1"/>
  <c r="D1067" i="1"/>
  <c r="C1067" i="1"/>
  <c r="D1066" i="1"/>
  <c r="C1066" i="1"/>
  <c r="D1065" i="1"/>
  <c r="C1065" i="1"/>
  <c r="D1064" i="1"/>
  <c r="C1064" i="1"/>
  <c r="D1063" i="1"/>
  <c r="C1063" i="1"/>
  <c r="D1062" i="1"/>
  <c r="C1062" i="1"/>
  <c r="D1061" i="1"/>
  <c r="C1061" i="1"/>
  <c r="D1060" i="1"/>
  <c r="C1060" i="1"/>
  <c r="D1059" i="1"/>
  <c r="C1059" i="1"/>
  <c r="D1058" i="1"/>
  <c r="C1058" i="1"/>
  <c r="D1057" i="1"/>
  <c r="C1057" i="1"/>
  <c r="D1056" i="1"/>
  <c r="C1056" i="1"/>
  <c r="D1055" i="1"/>
  <c r="C1055" i="1"/>
  <c r="D1054" i="1"/>
  <c r="C1054" i="1"/>
  <c r="D1053" i="1"/>
  <c r="C1053" i="1"/>
  <c r="D1052" i="1"/>
  <c r="C1052" i="1"/>
  <c r="D1051" i="1"/>
  <c r="C1051" i="1"/>
  <c r="D1050" i="1"/>
  <c r="C1050" i="1"/>
  <c r="D1049" i="1"/>
  <c r="C1049" i="1"/>
  <c r="D1048" i="1"/>
  <c r="C1048" i="1"/>
  <c r="D1047" i="1"/>
  <c r="C1047" i="1"/>
  <c r="D1046" i="1"/>
  <c r="C1046" i="1"/>
  <c r="D1045" i="1"/>
  <c r="C1045" i="1"/>
  <c r="D1044" i="1"/>
  <c r="C1044" i="1"/>
  <c r="D1043" i="1"/>
  <c r="C1043" i="1"/>
  <c r="D1042" i="1"/>
  <c r="C1042" i="1"/>
  <c r="D1041" i="1"/>
  <c r="C1041" i="1"/>
  <c r="D1040" i="1"/>
  <c r="C1040" i="1"/>
  <c r="D1039" i="1"/>
  <c r="C1039" i="1"/>
  <c r="D1038" i="1"/>
  <c r="C1038" i="1"/>
  <c r="D1037" i="1"/>
  <c r="C1037" i="1"/>
  <c r="D1036" i="1"/>
  <c r="C1036" i="1"/>
  <c r="D1035" i="1"/>
  <c r="C1035" i="1"/>
  <c r="D1034" i="1"/>
  <c r="C1034" i="1"/>
  <c r="D1033" i="1"/>
  <c r="C1033" i="1"/>
  <c r="D1032" i="1"/>
  <c r="C1032" i="1"/>
  <c r="D1031" i="1"/>
  <c r="C1031" i="1"/>
  <c r="D1030" i="1"/>
  <c r="C1030" i="1"/>
  <c r="D1029" i="1"/>
  <c r="C1029" i="1"/>
  <c r="D1028" i="1"/>
  <c r="C1028" i="1"/>
  <c r="D1027" i="1"/>
  <c r="C1027" i="1"/>
  <c r="D1026" i="1"/>
  <c r="C1026" i="1"/>
  <c r="D1025" i="1"/>
  <c r="C1025" i="1"/>
  <c r="D1024" i="1"/>
  <c r="C1024" i="1"/>
  <c r="D1023" i="1"/>
  <c r="C1023" i="1"/>
  <c r="D1022" i="1"/>
  <c r="C1022" i="1"/>
  <c r="D1021" i="1"/>
  <c r="C1021" i="1"/>
  <c r="D1020" i="1"/>
  <c r="C1020" i="1"/>
  <c r="D1019" i="1"/>
  <c r="C1019" i="1"/>
  <c r="D1018" i="1"/>
  <c r="C1018" i="1"/>
  <c r="D1017" i="1"/>
  <c r="C1017" i="1"/>
  <c r="D1016" i="1"/>
  <c r="C1016" i="1"/>
  <c r="D1015" i="1"/>
  <c r="C1015" i="1"/>
  <c r="D1014" i="1"/>
  <c r="C1014" i="1"/>
  <c r="D1013" i="1"/>
  <c r="C1013" i="1"/>
  <c r="D1012" i="1"/>
  <c r="C1012" i="1"/>
  <c r="D1011" i="1"/>
  <c r="C1011" i="1"/>
  <c r="D1010" i="1"/>
  <c r="C1010" i="1"/>
  <c r="D1009" i="1"/>
  <c r="C1009" i="1"/>
  <c r="D1008" i="1"/>
  <c r="C1008" i="1"/>
  <c r="D1007" i="1"/>
  <c r="C1007" i="1"/>
  <c r="D1006" i="1"/>
  <c r="C1006" i="1"/>
  <c r="D1005" i="1"/>
  <c r="C1005" i="1"/>
  <c r="D1004" i="1"/>
  <c r="C1004" i="1"/>
  <c r="D1003" i="1"/>
  <c r="C1003" i="1"/>
  <c r="D1002" i="1"/>
  <c r="C1002" i="1"/>
  <c r="D1001" i="1"/>
  <c r="C1001" i="1"/>
  <c r="D1000" i="1"/>
  <c r="C1000" i="1"/>
  <c r="D999" i="1"/>
  <c r="C999" i="1"/>
  <c r="D998" i="1"/>
  <c r="C998" i="1"/>
  <c r="D997" i="1"/>
  <c r="C997" i="1"/>
  <c r="D996" i="1"/>
  <c r="C996" i="1"/>
  <c r="D995" i="1"/>
  <c r="C995" i="1"/>
  <c r="D994" i="1"/>
  <c r="C994" i="1"/>
  <c r="D993" i="1"/>
  <c r="C993" i="1"/>
  <c r="D992" i="1"/>
  <c r="C992" i="1"/>
  <c r="D991" i="1"/>
  <c r="C991" i="1"/>
  <c r="D990" i="1"/>
  <c r="C990" i="1"/>
  <c r="D989" i="1"/>
  <c r="C989" i="1"/>
  <c r="D988" i="1"/>
  <c r="C988" i="1"/>
  <c r="D987" i="1"/>
  <c r="C987" i="1"/>
  <c r="D986" i="1"/>
  <c r="C986" i="1"/>
  <c r="D985" i="1"/>
  <c r="C985" i="1"/>
  <c r="D984" i="1"/>
  <c r="C984" i="1"/>
  <c r="D983" i="1"/>
  <c r="C983" i="1"/>
  <c r="D982" i="1"/>
  <c r="C982" i="1"/>
  <c r="D981" i="1"/>
  <c r="C981" i="1"/>
  <c r="D980" i="1"/>
  <c r="C980" i="1"/>
  <c r="D979" i="1"/>
  <c r="C979" i="1"/>
  <c r="D978" i="1"/>
  <c r="C978" i="1"/>
  <c r="D977" i="1"/>
  <c r="C977" i="1"/>
  <c r="D976" i="1"/>
  <c r="C976" i="1"/>
  <c r="D975" i="1"/>
  <c r="C975" i="1"/>
  <c r="D974" i="1"/>
  <c r="C974" i="1"/>
  <c r="D973" i="1"/>
  <c r="C973" i="1"/>
  <c r="D972" i="1"/>
  <c r="C972" i="1"/>
  <c r="D971" i="1"/>
  <c r="C971" i="1"/>
  <c r="D970" i="1"/>
  <c r="C970" i="1"/>
  <c r="D969" i="1"/>
  <c r="C969" i="1"/>
  <c r="D968" i="1"/>
  <c r="C968" i="1"/>
  <c r="D967" i="1"/>
  <c r="C967" i="1"/>
  <c r="D966" i="1"/>
  <c r="C966" i="1"/>
  <c r="D965" i="1"/>
  <c r="C965" i="1"/>
  <c r="D964" i="1"/>
  <c r="C964" i="1"/>
  <c r="D963" i="1"/>
  <c r="C963" i="1"/>
  <c r="D962" i="1"/>
  <c r="C962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953" i="1"/>
  <c r="C953" i="1"/>
  <c r="D952" i="1"/>
  <c r="C952" i="1"/>
  <c r="D951" i="1"/>
  <c r="C951" i="1"/>
  <c r="D950" i="1"/>
  <c r="C950" i="1"/>
  <c r="D949" i="1"/>
  <c r="C949" i="1"/>
  <c r="D948" i="1"/>
  <c r="C948" i="1"/>
  <c r="D947" i="1"/>
  <c r="C947" i="1"/>
  <c r="D946" i="1"/>
  <c r="C946" i="1"/>
  <c r="D945" i="1"/>
  <c r="C945" i="1"/>
  <c r="D944" i="1"/>
  <c r="C944" i="1"/>
  <c r="D943" i="1"/>
  <c r="C943" i="1"/>
  <c r="D942" i="1"/>
  <c r="C942" i="1"/>
  <c r="D941" i="1"/>
  <c r="C941" i="1"/>
  <c r="D940" i="1"/>
  <c r="C940" i="1"/>
  <c r="D939" i="1"/>
  <c r="C939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B5" i="1"/>
  <c r="B8" i="1" l="1"/>
  <c r="B7" i="1"/>
</calcChain>
</file>

<file path=xl/sharedStrings.xml><?xml version="1.0" encoding="utf-8"?>
<sst xmlns="http://schemas.openxmlformats.org/spreadsheetml/2006/main" count="13" uniqueCount="13">
  <si>
    <t>Today</t>
  </si>
  <si>
    <r>
      <t xml:space="preserve"> CE = ICE x (1-DER)</t>
    </r>
    <r>
      <rPr>
        <b/>
        <vertAlign val="superscript"/>
        <sz val="12"/>
        <color theme="1"/>
        <rFont val="Calibri (Body)"/>
      </rPr>
      <t>n</t>
    </r>
  </si>
  <si>
    <t>Issue date</t>
  </si>
  <si>
    <t>CE as of today</t>
  </si>
  <si>
    <t>CE as of tomorrow</t>
  </si>
  <si>
    <t>ICE</t>
  </si>
  <si>
    <t>DER</t>
  </si>
  <si>
    <t>Date</t>
  </si>
  <si>
    <t>CE_LTC (daily)</t>
  </si>
  <si>
    <t>Bitwise Europe GmbH</t>
  </si>
  <si>
    <t>www.bitwiseinvestments.eu</t>
  </si>
  <si>
    <t>Cryptocurrency Entitlement per unit of RDAN</t>
  </si>
  <si>
    <t>Bitwise Physical Cardano
DE000A3GVKY4 | Ticker: 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</si>
</sst>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00_-;\-* #,##0.000000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vertAlign val="superscript"/>
      <sz val="12"/>
      <color theme="1"/>
      <name val="Calibri (Body)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0" fontId="0" fillId="0" borderId="1" xfId="0" applyBorder="1"/>
    <xf numFmtId="0" fontId="0" fillId="2" borderId="2" xfId="0" applyFill="1" applyBorder="1"/>
    <xf numFmtId="164" fontId="0" fillId="2" borderId="2" xfId="1" applyNumberFormat="1" applyFont="1" applyFill="1" applyBorder="1"/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14" fontId="0" fillId="0" borderId="0" xfId="0" applyNumberFormat="1"/>
    <xf numFmtId="14" fontId="2" fillId="0" borderId="0" xfId="0" applyNumberFormat="1" applyFont="1"/>
    <xf numFmtId="164" fontId="0" fillId="0" borderId="0" xfId="1" applyNumberFormat="1" applyFont="1"/>
    <xf numFmtId="0" fontId="5" fillId="3" borderId="0" xfId="0" applyFont="1" applyFill="1" applyAlignment="1" applyProtection="1">
      <alignment horizontal="left" vertical="center"/>
      <protection hidden="1"/>
    </xf>
    <xf numFmtId="164" fontId="7" fillId="0" borderId="0" xfId="1" applyNumberFormat="1" applyFont="1"/>
    <xf numFmtId="0" fontId="0" fillId="0" borderId="2" xfId="0" applyBorder="1"/>
    <xf numFmtId="10" fontId="7" fillId="0" borderId="2" xfId="2" applyNumberFormat="1" applyFont="1" applyBorder="1"/>
    <xf numFmtId="164" fontId="0" fillId="0" borderId="2" xfId="1" applyNumberFormat="1" applyFont="1" applyBorder="1"/>
    <xf numFmtId="0" fontId="3" fillId="0" borderId="0" xfId="0" applyFont="1"/>
    <xf numFmtId="164" fontId="3" fillId="0" borderId="0" xfId="1" applyNumberFormat="1" applyFont="1"/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276225</xdr:rowOff>
    </xdr:from>
    <xdr:to>
      <xdr:col>0</xdr:col>
      <xdr:colOff>2003997</xdr:colOff>
      <xdr:row>2</xdr:row>
      <xdr:rowOff>23792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3B00AB-10DB-4A74-A91D-1182A750B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76225"/>
          <a:ext cx="1842072" cy="37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0AD4-DF1C-4681-BA69-C3282D5690C1}">
  <dimension ref="A1:F1930"/>
  <sheetViews>
    <sheetView tabSelected="1" workbookViewId="0">
      <selection activeCell="N4" sqref="N4"/>
    </sheetView>
  </sheetViews>
  <sheetFormatPr defaultColWidth="8.85546875" defaultRowHeight="15"/>
  <cols>
    <col min="1" max="1" width="33.85546875" customWidth="1"/>
    <col min="2" max="2" width="12.28515625" bestFit="1" customWidth="1"/>
    <col min="4" max="4" width="27.140625" style="10" customWidth="1"/>
  </cols>
  <sheetData>
    <row r="1" spans="1:6" ht="35.1" customHeight="1">
      <c r="A1" s="1"/>
      <c r="B1" s="1"/>
      <c r="C1" s="1"/>
      <c r="D1" s="2"/>
      <c r="E1" s="1"/>
      <c r="F1" s="3"/>
    </row>
    <row r="2" spans="1:6">
      <c r="A2" s="1"/>
      <c r="B2" s="18" t="s">
        <v>9</v>
      </c>
      <c r="C2" s="19"/>
      <c r="D2" s="22" t="s">
        <v>10</v>
      </c>
      <c r="E2" s="23"/>
      <c r="F2" s="3"/>
    </row>
    <row r="3" spans="1:6" ht="44.1" customHeight="1">
      <c r="A3" s="4"/>
      <c r="B3" s="4"/>
      <c r="C3" s="4"/>
      <c r="D3" s="5"/>
      <c r="E3" s="4"/>
      <c r="F3" s="3"/>
    </row>
    <row r="4" spans="1:6" ht="74.45" customHeight="1" thickBot="1">
      <c r="A4" s="6" t="s">
        <v>11</v>
      </c>
      <c r="B4" s="20" t="s">
        <v>12</v>
      </c>
      <c r="C4" s="20"/>
      <c r="D4" s="20"/>
      <c r="E4" s="7"/>
      <c r="F4" s="3"/>
    </row>
    <row r="5" spans="1:6" ht="15.75" thickTop="1">
      <c r="A5" t="s">
        <v>0</v>
      </c>
      <c r="B5" s="8">
        <f ca="1">TODAY()</f>
        <v>45783</v>
      </c>
      <c r="D5" s="21" t="s">
        <v>1</v>
      </c>
      <c r="E5" s="21"/>
      <c r="F5" s="3"/>
    </row>
    <row r="6" spans="1:6">
      <c r="A6" t="s">
        <v>2</v>
      </c>
      <c r="B6" s="9">
        <v>44529</v>
      </c>
      <c r="D6" s="21"/>
      <c r="E6" s="21"/>
      <c r="F6" s="3"/>
    </row>
    <row r="7" spans="1:6" ht="15.75">
      <c r="A7" t="s">
        <v>3</v>
      </c>
      <c r="B7" s="10">
        <f ca="1">VLOOKUP(B5,B12:D2461,3,FALSE)</f>
        <v>4.6729080076605598</v>
      </c>
      <c r="D7" s="11"/>
      <c r="E7" s="11"/>
      <c r="F7" s="3"/>
    </row>
    <row r="8" spans="1:6" ht="15.75">
      <c r="A8" t="s">
        <v>4</v>
      </c>
      <c r="B8" s="10">
        <f ca="1">VLOOKUP((B5+1),B12:D2462,3,FALSE)</f>
        <v>4.6726558997655001</v>
      </c>
      <c r="D8" s="11"/>
      <c r="E8" s="11"/>
      <c r="F8" s="3"/>
    </row>
    <row r="9" spans="1:6" ht="14.45" customHeight="1">
      <c r="A9" t="s">
        <v>5</v>
      </c>
      <c r="B9" s="12">
        <v>5</v>
      </c>
      <c r="F9" s="3"/>
    </row>
    <row r="10" spans="1:6" ht="14.45" customHeight="1">
      <c r="A10" s="13" t="s">
        <v>6</v>
      </c>
      <c r="B10" s="14">
        <v>1.95E-2</v>
      </c>
      <c r="C10" s="13"/>
      <c r="D10" s="15"/>
      <c r="E10" s="13"/>
      <c r="F10" s="3"/>
    </row>
    <row r="11" spans="1:6" s="16" customFormat="1" ht="14.45" customHeight="1">
      <c r="B11" s="16" t="s">
        <v>7</v>
      </c>
      <c r="D11" s="17" t="s">
        <v>8</v>
      </c>
    </row>
    <row r="12" spans="1:6">
      <c r="B12" s="8">
        <v>44529</v>
      </c>
      <c r="C12">
        <f t="shared" ref="C12:C75" si="0">IF(B12&lt;=$B$6,0,(B12-$B$6))</f>
        <v>0</v>
      </c>
      <c r="D12" s="10">
        <f t="shared" ref="D12:D75" si="1">IF(C12=0,$B$9,($B$9*(1-$B$10)^(C12/365)))</f>
        <v>5</v>
      </c>
    </row>
    <row r="13" spans="1:6">
      <c r="B13" s="8">
        <v>44530</v>
      </c>
      <c r="C13">
        <f t="shared" si="0"/>
        <v>1</v>
      </c>
      <c r="D13" s="10">
        <f t="shared" si="1"/>
        <v>4.9997302451764023</v>
      </c>
    </row>
    <row r="14" spans="1:6">
      <c r="B14" s="8">
        <v>44531</v>
      </c>
      <c r="C14">
        <f t="shared" si="0"/>
        <v>2</v>
      </c>
      <c r="D14" s="10">
        <f t="shared" si="1"/>
        <v>4.9994605049063363</v>
      </c>
    </row>
    <row r="15" spans="1:6">
      <c r="B15" s="8">
        <v>44532</v>
      </c>
      <c r="C15">
        <f t="shared" si="0"/>
        <v>3</v>
      </c>
      <c r="D15" s="10">
        <f t="shared" si="1"/>
        <v>4.9991907791890187</v>
      </c>
    </row>
    <row r="16" spans="1:6">
      <c r="B16" s="8">
        <v>44533</v>
      </c>
      <c r="C16">
        <f t="shared" si="0"/>
        <v>4</v>
      </c>
      <c r="D16" s="10">
        <f t="shared" si="1"/>
        <v>4.9989210680236642</v>
      </c>
    </row>
    <row r="17" spans="2:4">
      <c r="B17" s="8">
        <v>44534</v>
      </c>
      <c r="C17">
        <f t="shared" si="0"/>
        <v>5</v>
      </c>
      <c r="D17" s="10">
        <f t="shared" si="1"/>
        <v>4.9986513714094869</v>
      </c>
    </row>
    <row r="18" spans="2:4">
      <c r="B18" s="8">
        <v>44535</v>
      </c>
      <c r="C18">
        <f t="shared" si="0"/>
        <v>6</v>
      </c>
      <c r="D18" s="10">
        <f t="shared" si="1"/>
        <v>4.9983816893457016</v>
      </c>
    </row>
    <row r="19" spans="2:4">
      <c r="B19" s="8">
        <v>44536</v>
      </c>
      <c r="C19">
        <f t="shared" si="0"/>
        <v>7</v>
      </c>
      <c r="D19" s="10">
        <f t="shared" si="1"/>
        <v>4.998112021831524</v>
      </c>
    </row>
    <row r="20" spans="2:4">
      <c r="B20" s="8">
        <v>44537</v>
      </c>
      <c r="C20">
        <f t="shared" si="0"/>
        <v>8</v>
      </c>
      <c r="D20" s="10">
        <f t="shared" si="1"/>
        <v>4.9978423688661699</v>
      </c>
    </row>
    <row r="21" spans="2:4">
      <c r="B21" s="8">
        <v>44538</v>
      </c>
      <c r="C21">
        <f t="shared" si="0"/>
        <v>9</v>
      </c>
      <c r="D21" s="10">
        <f t="shared" si="1"/>
        <v>4.9975727304488524</v>
      </c>
    </row>
    <row r="22" spans="2:4">
      <c r="B22" s="8">
        <v>44539</v>
      </c>
      <c r="C22">
        <f t="shared" si="0"/>
        <v>10</v>
      </c>
      <c r="D22" s="10">
        <f t="shared" si="1"/>
        <v>4.9973031065787881</v>
      </c>
    </row>
    <row r="23" spans="2:4">
      <c r="B23" s="8">
        <v>44540</v>
      </c>
      <c r="C23">
        <f t="shared" si="0"/>
        <v>11</v>
      </c>
      <c r="D23" s="10">
        <f t="shared" si="1"/>
        <v>4.9970334972551917</v>
      </c>
    </row>
    <row r="24" spans="2:4">
      <c r="B24" s="8">
        <v>44541</v>
      </c>
      <c r="C24">
        <f t="shared" si="0"/>
        <v>12</v>
      </c>
      <c r="D24" s="10">
        <f t="shared" si="1"/>
        <v>4.9967639024772783</v>
      </c>
    </row>
    <row r="25" spans="2:4">
      <c r="B25" s="8">
        <v>44542</v>
      </c>
      <c r="C25">
        <f t="shared" si="0"/>
        <v>13</v>
      </c>
      <c r="D25" s="10">
        <f t="shared" si="1"/>
        <v>4.9964943222442635</v>
      </c>
    </row>
    <row r="26" spans="2:4">
      <c r="B26" s="8">
        <v>44543</v>
      </c>
      <c r="C26">
        <f t="shared" si="0"/>
        <v>14</v>
      </c>
      <c r="D26" s="10">
        <f t="shared" si="1"/>
        <v>4.9962247565553621</v>
      </c>
    </row>
    <row r="27" spans="2:4">
      <c r="B27" s="8">
        <v>44544</v>
      </c>
      <c r="C27">
        <f t="shared" si="0"/>
        <v>15</v>
      </c>
      <c r="D27" s="10">
        <f t="shared" si="1"/>
        <v>4.9959552054097891</v>
      </c>
    </row>
    <row r="28" spans="2:4">
      <c r="B28" s="8">
        <v>44545</v>
      </c>
      <c r="C28">
        <f t="shared" si="0"/>
        <v>16</v>
      </c>
      <c r="D28" s="10">
        <f t="shared" si="1"/>
        <v>4.995685668806761</v>
      </c>
    </row>
    <row r="29" spans="2:4">
      <c r="B29" s="8">
        <v>44546</v>
      </c>
      <c r="C29">
        <f t="shared" si="0"/>
        <v>17</v>
      </c>
      <c r="D29" s="10">
        <f t="shared" si="1"/>
        <v>4.9954161467454936</v>
      </c>
    </row>
    <row r="30" spans="2:4">
      <c r="B30" s="8">
        <v>44547</v>
      </c>
      <c r="C30">
        <f t="shared" si="0"/>
        <v>18</v>
      </c>
      <c r="D30" s="10">
        <f t="shared" si="1"/>
        <v>4.9951466392252</v>
      </c>
    </row>
    <row r="31" spans="2:4">
      <c r="B31" s="8">
        <v>44548</v>
      </c>
      <c r="C31">
        <f t="shared" si="0"/>
        <v>19</v>
      </c>
      <c r="D31" s="10">
        <f t="shared" si="1"/>
        <v>4.9948771462450985</v>
      </c>
    </row>
    <row r="32" spans="2:4">
      <c r="B32" s="8">
        <v>44549</v>
      </c>
      <c r="C32">
        <f t="shared" si="0"/>
        <v>20</v>
      </c>
      <c r="D32" s="10">
        <f t="shared" si="1"/>
        <v>4.9946076678044014</v>
      </c>
    </row>
    <row r="33" spans="2:4">
      <c r="B33" s="8">
        <v>44550</v>
      </c>
      <c r="C33">
        <f t="shared" si="0"/>
        <v>21</v>
      </c>
      <c r="D33" s="10">
        <f t="shared" si="1"/>
        <v>4.9943382039023279</v>
      </c>
    </row>
    <row r="34" spans="2:4">
      <c r="B34" s="8">
        <v>44551</v>
      </c>
      <c r="C34">
        <f t="shared" si="0"/>
        <v>22</v>
      </c>
      <c r="D34" s="10">
        <f t="shared" si="1"/>
        <v>4.9940687545380911</v>
      </c>
    </row>
    <row r="35" spans="2:4">
      <c r="B35" s="8">
        <v>44552</v>
      </c>
      <c r="C35">
        <f t="shared" si="0"/>
        <v>23</v>
      </c>
      <c r="D35" s="10">
        <f t="shared" si="1"/>
        <v>4.9937993197109067</v>
      </c>
    </row>
    <row r="36" spans="2:4">
      <c r="B36" s="8">
        <v>44553</v>
      </c>
      <c r="C36">
        <f t="shared" si="0"/>
        <v>24</v>
      </c>
      <c r="D36" s="10">
        <f t="shared" si="1"/>
        <v>4.9935298994199924</v>
      </c>
    </row>
    <row r="37" spans="2:4" ht="13.5" customHeight="1">
      <c r="B37" s="8">
        <v>44554</v>
      </c>
      <c r="C37">
        <f t="shared" si="0"/>
        <v>25</v>
      </c>
      <c r="D37" s="10">
        <f t="shared" si="1"/>
        <v>4.9932604936645619</v>
      </c>
    </row>
    <row r="38" spans="2:4">
      <c r="B38" s="8">
        <v>44555</v>
      </c>
      <c r="C38">
        <f t="shared" si="0"/>
        <v>26</v>
      </c>
      <c r="D38" s="10">
        <f t="shared" si="1"/>
        <v>4.992991102443832</v>
      </c>
    </row>
    <row r="39" spans="2:4">
      <c r="B39" s="8">
        <v>44556</v>
      </c>
      <c r="C39">
        <f t="shared" si="0"/>
        <v>27</v>
      </c>
      <c r="D39" s="10">
        <f t="shared" si="1"/>
        <v>4.9927217257570184</v>
      </c>
    </row>
    <row r="40" spans="2:4">
      <c r="B40" s="8">
        <v>44557</v>
      </c>
      <c r="C40">
        <f t="shared" si="0"/>
        <v>28</v>
      </c>
      <c r="D40" s="10">
        <f t="shared" si="1"/>
        <v>4.9924523636033378</v>
      </c>
    </row>
    <row r="41" spans="2:4">
      <c r="B41" s="8">
        <v>44558</v>
      </c>
      <c r="C41">
        <f t="shared" si="0"/>
        <v>29</v>
      </c>
      <c r="D41" s="10">
        <f t="shared" si="1"/>
        <v>4.992183015982004</v>
      </c>
    </row>
    <row r="42" spans="2:4">
      <c r="B42" s="8">
        <v>44559</v>
      </c>
      <c r="C42">
        <f t="shared" si="0"/>
        <v>30</v>
      </c>
      <c r="D42" s="10">
        <f t="shared" si="1"/>
        <v>4.9919136828922346</v>
      </c>
    </row>
    <row r="43" spans="2:4">
      <c r="B43" s="8">
        <v>44560</v>
      </c>
      <c r="C43">
        <f t="shared" si="0"/>
        <v>31</v>
      </c>
      <c r="D43" s="10">
        <f t="shared" si="1"/>
        <v>4.9916443643332453</v>
      </c>
    </row>
    <row r="44" spans="2:4">
      <c r="B44" s="8">
        <v>44561</v>
      </c>
      <c r="C44">
        <f t="shared" si="0"/>
        <v>32</v>
      </c>
      <c r="D44" s="10">
        <f t="shared" si="1"/>
        <v>4.9913750603042519</v>
      </c>
    </row>
    <row r="45" spans="2:4">
      <c r="B45" s="8">
        <v>44562</v>
      </c>
      <c r="C45">
        <f t="shared" si="0"/>
        <v>33</v>
      </c>
      <c r="D45" s="10">
        <f t="shared" si="1"/>
        <v>4.991105770804471</v>
      </c>
    </row>
    <row r="46" spans="2:4">
      <c r="B46" s="8">
        <v>44563</v>
      </c>
      <c r="C46">
        <f t="shared" si="0"/>
        <v>34</v>
      </c>
      <c r="D46" s="10">
        <f t="shared" si="1"/>
        <v>4.9908364958331184</v>
      </c>
    </row>
    <row r="47" spans="2:4">
      <c r="B47" s="8">
        <v>44564</v>
      </c>
      <c r="C47">
        <f t="shared" si="0"/>
        <v>35</v>
      </c>
      <c r="D47" s="10">
        <f t="shared" si="1"/>
        <v>4.9905672353894097</v>
      </c>
    </row>
    <row r="48" spans="2:4">
      <c r="B48" s="8">
        <v>44565</v>
      </c>
      <c r="C48">
        <f t="shared" si="0"/>
        <v>36</v>
      </c>
      <c r="D48" s="10">
        <f t="shared" si="1"/>
        <v>4.9902979894725625</v>
      </c>
    </row>
    <row r="49" spans="2:4">
      <c r="B49" s="8">
        <v>44566</v>
      </c>
      <c r="C49">
        <f t="shared" si="0"/>
        <v>37</v>
      </c>
      <c r="D49" s="10">
        <f t="shared" si="1"/>
        <v>4.9900287580817917</v>
      </c>
    </row>
    <row r="50" spans="2:4">
      <c r="B50" s="8">
        <v>44567</v>
      </c>
      <c r="C50">
        <f t="shared" si="0"/>
        <v>38</v>
      </c>
      <c r="D50" s="10">
        <f t="shared" si="1"/>
        <v>4.9897595412163138</v>
      </c>
    </row>
    <row r="51" spans="2:4">
      <c r="B51" s="8">
        <v>44568</v>
      </c>
      <c r="C51">
        <f t="shared" si="0"/>
        <v>39</v>
      </c>
      <c r="D51" s="10">
        <f t="shared" si="1"/>
        <v>4.9894903388753473</v>
      </c>
    </row>
    <row r="52" spans="2:4">
      <c r="B52" s="8">
        <v>44569</v>
      </c>
      <c r="C52">
        <f t="shared" si="0"/>
        <v>40</v>
      </c>
      <c r="D52" s="10">
        <f t="shared" si="1"/>
        <v>4.9892211510581053</v>
      </c>
    </row>
    <row r="53" spans="2:4">
      <c r="B53" s="8">
        <v>44570</v>
      </c>
      <c r="C53">
        <f t="shared" si="0"/>
        <v>41</v>
      </c>
      <c r="D53" s="10">
        <f t="shared" si="1"/>
        <v>4.9889519777638061</v>
      </c>
    </row>
    <row r="54" spans="2:4">
      <c r="B54" s="8">
        <v>44571</v>
      </c>
      <c r="C54">
        <f t="shared" si="0"/>
        <v>42</v>
      </c>
      <c r="D54" s="10">
        <f t="shared" si="1"/>
        <v>4.9886828189916654</v>
      </c>
    </row>
    <row r="55" spans="2:4">
      <c r="B55" s="8">
        <v>44572</v>
      </c>
      <c r="C55">
        <f t="shared" si="0"/>
        <v>43</v>
      </c>
      <c r="D55" s="10">
        <f t="shared" si="1"/>
        <v>4.9884136747409</v>
      </c>
    </row>
    <row r="56" spans="2:4">
      <c r="B56" s="8">
        <v>44573</v>
      </c>
      <c r="C56">
        <f t="shared" si="0"/>
        <v>44</v>
      </c>
      <c r="D56" s="10">
        <f t="shared" si="1"/>
        <v>4.9881445450107273</v>
      </c>
    </row>
    <row r="57" spans="2:4">
      <c r="B57" s="8">
        <v>44574</v>
      </c>
      <c r="C57">
        <f t="shared" si="0"/>
        <v>45</v>
      </c>
      <c r="D57" s="10">
        <f t="shared" si="1"/>
        <v>4.9878754298003631</v>
      </c>
    </row>
    <row r="58" spans="2:4">
      <c r="B58" s="8">
        <v>44575</v>
      </c>
      <c r="C58">
        <f t="shared" si="0"/>
        <v>46</v>
      </c>
      <c r="D58" s="10">
        <f t="shared" si="1"/>
        <v>4.987606329109024</v>
      </c>
    </row>
    <row r="59" spans="2:4">
      <c r="B59" s="8">
        <v>44576</v>
      </c>
      <c r="C59">
        <f t="shared" si="0"/>
        <v>47</v>
      </c>
      <c r="D59" s="10">
        <f t="shared" si="1"/>
        <v>4.9873372429359266</v>
      </c>
    </row>
    <row r="60" spans="2:4">
      <c r="B60" s="8">
        <v>44577</v>
      </c>
      <c r="C60">
        <f t="shared" si="0"/>
        <v>48</v>
      </c>
      <c r="D60" s="10">
        <f t="shared" si="1"/>
        <v>4.9870681712802876</v>
      </c>
    </row>
    <row r="61" spans="2:4">
      <c r="B61" s="8">
        <v>44578</v>
      </c>
      <c r="C61">
        <f t="shared" si="0"/>
        <v>49</v>
      </c>
      <c r="D61" s="10">
        <f t="shared" si="1"/>
        <v>4.9867991141413244</v>
      </c>
    </row>
    <row r="62" spans="2:4">
      <c r="B62" s="8">
        <v>44579</v>
      </c>
      <c r="C62">
        <f t="shared" si="0"/>
        <v>50</v>
      </c>
      <c r="D62" s="10">
        <f t="shared" si="1"/>
        <v>4.9865300715182528</v>
      </c>
    </row>
    <row r="63" spans="2:4">
      <c r="B63" s="8">
        <v>44580</v>
      </c>
      <c r="C63">
        <f t="shared" si="0"/>
        <v>51</v>
      </c>
      <c r="D63" s="10">
        <f t="shared" si="1"/>
        <v>4.9862610434102912</v>
      </c>
    </row>
    <row r="64" spans="2:4">
      <c r="B64" s="8">
        <v>44581</v>
      </c>
      <c r="C64">
        <f t="shared" si="0"/>
        <v>52</v>
      </c>
      <c r="D64" s="10">
        <f t="shared" si="1"/>
        <v>4.9859920298166553</v>
      </c>
    </row>
    <row r="65" spans="2:4">
      <c r="B65" s="8">
        <v>44582</v>
      </c>
      <c r="C65">
        <f t="shared" si="0"/>
        <v>53</v>
      </c>
      <c r="D65" s="10">
        <f t="shared" si="1"/>
        <v>4.9857230307365619</v>
      </c>
    </row>
    <row r="66" spans="2:4">
      <c r="B66" s="8">
        <v>44583</v>
      </c>
      <c r="C66">
        <f t="shared" si="0"/>
        <v>54</v>
      </c>
      <c r="D66" s="10">
        <f t="shared" si="1"/>
        <v>4.9854540461692292</v>
      </c>
    </row>
    <row r="67" spans="2:4">
      <c r="B67" s="8">
        <v>44584</v>
      </c>
      <c r="C67">
        <f t="shared" si="0"/>
        <v>55</v>
      </c>
      <c r="D67" s="10">
        <f t="shared" si="1"/>
        <v>4.985185076113873</v>
      </c>
    </row>
    <row r="68" spans="2:4">
      <c r="B68" s="8">
        <v>44585</v>
      </c>
      <c r="C68">
        <f t="shared" si="0"/>
        <v>56</v>
      </c>
      <c r="D68" s="10">
        <f t="shared" si="1"/>
        <v>4.9849161205697099</v>
      </c>
    </row>
    <row r="69" spans="2:4">
      <c r="B69" s="8">
        <v>44586</v>
      </c>
      <c r="C69">
        <f t="shared" si="0"/>
        <v>57</v>
      </c>
      <c r="D69" s="10">
        <f t="shared" si="1"/>
        <v>4.9846471795359584</v>
      </c>
    </row>
    <row r="70" spans="2:4">
      <c r="B70" s="8">
        <v>44587</v>
      </c>
      <c r="C70">
        <f t="shared" si="0"/>
        <v>58</v>
      </c>
      <c r="D70" s="10">
        <f t="shared" si="1"/>
        <v>4.9843782530118359</v>
      </c>
    </row>
    <row r="71" spans="2:4">
      <c r="B71" s="8">
        <v>44588</v>
      </c>
      <c r="C71">
        <f t="shared" si="0"/>
        <v>59</v>
      </c>
      <c r="D71" s="10">
        <f t="shared" si="1"/>
        <v>4.9841093409965582</v>
      </c>
    </row>
    <row r="72" spans="2:4">
      <c r="B72" s="8">
        <v>44589</v>
      </c>
      <c r="C72">
        <f t="shared" si="0"/>
        <v>60</v>
      </c>
      <c r="D72" s="10">
        <f t="shared" si="1"/>
        <v>4.9838404434893429</v>
      </c>
    </row>
    <row r="73" spans="2:4">
      <c r="B73" s="8">
        <v>44590</v>
      </c>
      <c r="C73">
        <f t="shared" si="0"/>
        <v>61</v>
      </c>
      <c r="D73" s="10">
        <f t="shared" si="1"/>
        <v>4.9835715604894073</v>
      </c>
    </row>
    <row r="74" spans="2:4">
      <c r="B74" s="8">
        <v>44591</v>
      </c>
      <c r="C74">
        <f t="shared" si="0"/>
        <v>62</v>
      </c>
      <c r="D74" s="10">
        <f t="shared" si="1"/>
        <v>4.98330269199597</v>
      </c>
    </row>
    <row r="75" spans="2:4">
      <c r="B75" s="8">
        <v>44592</v>
      </c>
      <c r="C75">
        <f t="shared" si="0"/>
        <v>63</v>
      </c>
      <c r="D75" s="10">
        <f t="shared" si="1"/>
        <v>4.9830338380082466</v>
      </c>
    </row>
    <row r="76" spans="2:4">
      <c r="B76" s="8">
        <v>44593</v>
      </c>
      <c r="C76">
        <f t="shared" ref="C76:C139" si="2">IF(B76&lt;=$B$6,0,(B76-$B$6))</f>
        <v>64</v>
      </c>
      <c r="D76" s="10">
        <f t="shared" ref="D76:D139" si="3">IF(C76=0,$B$9,($B$9*(1-$B$10)^(C76/365)))</f>
        <v>4.9827649985254556</v>
      </c>
    </row>
    <row r="77" spans="2:4">
      <c r="B77" s="8">
        <v>44594</v>
      </c>
      <c r="C77">
        <f t="shared" si="2"/>
        <v>65</v>
      </c>
      <c r="D77" s="10">
        <f t="shared" si="3"/>
        <v>4.9824961735468136</v>
      </c>
    </row>
    <row r="78" spans="2:4">
      <c r="B78" s="8">
        <v>44595</v>
      </c>
      <c r="C78">
        <f t="shared" si="2"/>
        <v>66</v>
      </c>
      <c r="D78" s="10">
        <f t="shared" si="3"/>
        <v>4.982227363071539</v>
      </c>
    </row>
    <row r="79" spans="2:4">
      <c r="B79" s="8">
        <v>44596</v>
      </c>
      <c r="C79">
        <f t="shared" si="2"/>
        <v>67</v>
      </c>
      <c r="D79" s="10">
        <f t="shared" si="3"/>
        <v>4.9819585670988484</v>
      </c>
    </row>
    <row r="80" spans="2:4">
      <c r="B80" s="8">
        <v>44597</v>
      </c>
      <c r="C80">
        <f t="shared" si="2"/>
        <v>68</v>
      </c>
      <c r="D80" s="10">
        <f t="shared" si="3"/>
        <v>4.9816897856279603</v>
      </c>
    </row>
    <row r="81" spans="2:4">
      <c r="B81" s="8">
        <v>44598</v>
      </c>
      <c r="C81">
        <f t="shared" si="2"/>
        <v>69</v>
      </c>
      <c r="D81" s="10">
        <f t="shared" si="3"/>
        <v>4.9814210186580912</v>
      </c>
    </row>
    <row r="82" spans="2:4">
      <c r="B82" s="8">
        <v>44599</v>
      </c>
      <c r="C82">
        <f t="shared" si="2"/>
        <v>70</v>
      </c>
      <c r="D82" s="10">
        <f t="shared" si="3"/>
        <v>4.9811522661884595</v>
      </c>
    </row>
    <row r="83" spans="2:4">
      <c r="B83" s="8">
        <v>44600</v>
      </c>
      <c r="C83">
        <f t="shared" si="2"/>
        <v>71</v>
      </c>
      <c r="D83" s="10">
        <f t="shared" si="3"/>
        <v>4.9808835282182837</v>
      </c>
    </row>
    <row r="84" spans="2:4">
      <c r="B84" s="8">
        <v>44601</v>
      </c>
      <c r="C84">
        <f t="shared" si="2"/>
        <v>72</v>
      </c>
      <c r="D84" s="10">
        <f t="shared" si="3"/>
        <v>4.9806148047467795</v>
      </c>
    </row>
    <row r="85" spans="2:4">
      <c r="B85" s="8">
        <v>44602</v>
      </c>
      <c r="C85">
        <f t="shared" si="2"/>
        <v>73</v>
      </c>
      <c r="D85" s="10">
        <f t="shared" si="3"/>
        <v>4.9803460957731662</v>
      </c>
    </row>
    <row r="86" spans="2:4">
      <c r="B86" s="8">
        <v>44603</v>
      </c>
      <c r="C86">
        <f t="shared" si="2"/>
        <v>74</v>
      </c>
      <c r="D86" s="10">
        <f t="shared" si="3"/>
        <v>4.9800774012966622</v>
      </c>
    </row>
    <row r="87" spans="2:4">
      <c r="B87" s="8">
        <v>44604</v>
      </c>
      <c r="C87">
        <f t="shared" si="2"/>
        <v>75</v>
      </c>
      <c r="D87" s="10">
        <f t="shared" si="3"/>
        <v>4.9798087213164841</v>
      </c>
    </row>
    <row r="88" spans="2:4">
      <c r="B88" s="8">
        <v>44605</v>
      </c>
      <c r="C88">
        <f t="shared" si="2"/>
        <v>76</v>
      </c>
      <c r="D88" s="10">
        <f t="shared" si="3"/>
        <v>4.9795400558318494</v>
      </c>
    </row>
    <row r="89" spans="2:4">
      <c r="B89" s="8">
        <v>44606</v>
      </c>
      <c r="C89">
        <f t="shared" si="2"/>
        <v>77</v>
      </c>
      <c r="D89" s="10">
        <f t="shared" si="3"/>
        <v>4.9792714048419766</v>
      </c>
    </row>
    <row r="90" spans="2:4">
      <c r="B90" s="8">
        <v>44607</v>
      </c>
      <c r="C90">
        <f t="shared" si="2"/>
        <v>78</v>
      </c>
      <c r="D90" s="10">
        <f t="shared" si="3"/>
        <v>4.9790027683460849</v>
      </c>
    </row>
    <row r="91" spans="2:4">
      <c r="B91" s="8">
        <v>44608</v>
      </c>
      <c r="C91">
        <f t="shared" si="2"/>
        <v>79</v>
      </c>
      <c r="D91" s="10">
        <f t="shared" si="3"/>
        <v>4.9787341463433901</v>
      </c>
    </row>
    <row r="92" spans="2:4">
      <c r="B92" s="8">
        <v>44609</v>
      </c>
      <c r="C92">
        <f t="shared" si="2"/>
        <v>80</v>
      </c>
      <c r="D92" s="10">
        <f t="shared" si="3"/>
        <v>4.9784655388331123</v>
      </c>
    </row>
    <row r="93" spans="2:4">
      <c r="B93" s="8">
        <v>44610</v>
      </c>
      <c r="C93">
        <f t="shared" si="2"/>
        <v>81</v>
      </c>
      <c r="D93" s="10">
        <f t="shared" si="3"/>
        <v>4.978196945814469</v>
      </c>
    </row>
    <row r="94" spans="2:4">
      <c r="B94" s="8">
        <v>44611</v>
      </c>
      <c r="C94">
        <f t="shared" si="2"/>
        <v>82</v>
      </c>
      <c r="D94" s="10">
        <f t="shared" si="3"/>
        <v>4.9779283672866779</v>
      </c>
    </row>
    <row r="95" spans="2:4">
      <c r="B95" s="8">
        <v>44612</v>
      </c>
      <c r="C95">
        <f t="shared" si="2"/>
        <v>83</v>
      </c>
      <c r="D95" s="10">
        <f t="shared" si="3"/>
        <v>4.9776598032489572</v>
      </c>
    </row>
    <row r="96" spans="2:4">
      <c r="B96" s="8">
        <v>44613</v>
      </c>
      <c r="C96">
        <f t="shared" si="2"/>
        <v>84</v>
      </c>
      <c r="D96" s="10">
        <f t="shared" si="3"/>
        <v>4.9773912537005254</v>
      </c>
    </row>
    <row r="97" spans="2:4">
      <c r="B97" s="8">
        <v>44614</v>
      </c>
      <c r="C97">
        <f t="shared" si="2"/>
        <v>85</v>
      </c>
      <c r="D97" s="10">
        <f t="shared" si="3"/>
        <v>4.9771227186406017</v>
      </c>
    </row>
    <row r="98" spans="2:4">
      <c r="B98" s="8">
        <v>44615</v>
      </c>
      <c r="C98">
        <f t="shared" si="2"/>
        <v>86</v>
      </c>
      <c r="D98" s="10">
        <f t="shared" si="3"/>
        <v>4.9768541980684029</v>
      </c>
    </row>
    <row r="99" spans="2:4">
      <c r="B99" s="8">
        <v>44616</v>
      </c>
      <c r="C99">
        <f t="shared" si="2"/>
        <v>87</v>
      </c>
      <c r="D99" s="10">
        <f t="shared" si="3"/>
        <v>4.9765856919831473</v>
      </c>
    </row>
    <row r="100" spans="2:4">
      <c r="B100" s="8">
        <v>44617</v>
      </c>
      <c r="C100">
        <f t="shared" si="2"/>
        <v>88</v>
      </c>
      <c r="D100" s="10">
        <f t="shared" si="3"/>
        <v>4.976317200384055</v>
      </c>
    </row>
    <row r="101" spans="2:4">
      <c r="B101" s="8">
        <v>44618</v>
      </c>
      <c r="C101">
        <f t="shared" si="2"/>
        <v>89</v>
      </c>
      <c r="D101" s="10">
        <f t="shared" si="3"/>
        <v>4.9760487232703436</v>
      </c>
    </row>
    <row r="102" spans="2:4">
      <c r="B102" s="8">
        <v>44619</v>
      </c>
      <c r="C102">
        <f t="shared" si="2"/>
        <v>90</v>
      </c>
      <c r="D102" s="10">
        <f t="shared" si="3"/>
        <v>4.9757802606412307</v>
      </c>
    </row>
    <row r="103" spans="2:4">
      <c r="B103" s="8">
        <v>44620</v>
      </c>
      <c r="C103">
        <f t="shared" si="2"/>
        <v>91</v>
      </c>
      <c r="D103" s="10">
        <f t="shared" si="3"/>
        <v>4.9755118124959363</v>
      </c>
    </row>
    <row r="104" spans="2:4">
      <c r="B104" s="8">
        <v>44621</v>
      </c>
      <c r="C104">
        <f t="shared" si="2"/>
        <v>92</v>
      </c>
      <c r="D104" s="10">
        <f t="shared" si="3"/>
        <v>4.9752433788336781</v>
      </c>
    </row>
    <row r="105" spans="2:4">
      <c r="B105" s="8">
        <v>44622</v>
      </c>
      <c r="C105">
        <f t="shared" si="2"/>
        <v>93</v>
      </c>
      <c r="D105" s="10">
        <f t="shared" si="3"/>
        <v>4.9749749596536743</v>
      </c>
    </row>
    <row r="106" spans="2:4">
      <c r="B106" s="8">
        <v>44623</v>
      </c>
      <c r="C106">
        <f t="shared" si="2"/>
        <v>94</v>
      </c>
      <c r="D106" s="10">
        <f t="shared" si="3"/>
        <v>4.9747065549551452</v>
      </c>
    </row>
    <row r="107" spans="2:4">
      <c r="B107" s="8">
        <v>44624</v>
      </c>
      <c r="C107">
        <f t="shared" si="2"/>
        <v>95</v>
      </c>
      <c r="D107" s="10">
        <f t="shared" si="3"/>
        <v>4.9744381647373084</v>
      </c>
    </row>
    <row r="108" spans="2:4">
      <c r="B108" s="8">
        <v>44625</v>
      </c>
      <c r="C108">
        <f t="shared" si="2"/>
        <v>96</v>
      </c>
      <c r="D108" s="10">
        <f t="shared" si="3"/>
        <v>4.9741697889993821</v>
      </c>
    </row>
    <row r="109" spans="2:4">
      <c r="B109" s="8">
        <v>44626</v>
      </c>
      <c r="C109">
        <f t="shared" si="2"/>
        <v>97</v>
      </c>
      <c r="D109" s="10">
        <f t="shared" si="3"/>
        <v>4.9739014277405866</v>
      </c>
    </row>
    <row r="110" spans="2:4">
      <c r="B110" s="8">
        <v>44627</v>
      </c>
      <c r="C110">
        <f t="shared" si="2"/>
        <v>98</v>
      </c>
      <c r="D110" s="10">
        <f t="shared" si="3"/>
        <v>4.9736330809601395</v>
      </c>
    </row>
    <row r="111" spans="2:4">
      <c r="B111" s="8">
        <v>44628</v>
      </c>
      <c r="C111">
        <f t="shared" si="2"/>
        <v>99</v>
      </c>
      <c r="D111" s="10">
        <f t="shared" si="3"/>
        <v>4.9733647486572599</v>
      </c>
    </row>
    <row r="112" spans="2:4">
      <c r="B112" s="8">
        <v>44629</v>
      </c>
      <c r="C112">
        <f t="shared" si="2"/>
        <v>100</v>
      </c>
      <c r="D112" s="10">
        <f t="shared" si="3"/>
        <v>4.9730964308311671</v>
      </c>
    </row>
    <row r="113" spans="2:4">
      <c r="B113" s="8">
        <v>44630</v>
      </c>
      <c r="C113">
        <f t="shared" si="2"/>
        <v>101</v>
      </c>
      <c r="D113" s="10">
        <f t="shared" si="3"/>
        <v>4.9728281274810797</v>
      </c>
    </row>
    <row r="114" spans="2:4">
      <c r="B114" s="8">
        <v>44631</v>
      </c>
      <c r="C114">
        <f t="shared" si="2"/>
        <v>102</v>
      </c>
      <c r="D114" s="10">
        <f t="shared" si="3"/>
        <v>4.9725598386062178</v>
      </c>
    </row>
    <row r="115" spans="2:4">
      <c r="B115" s="8">
        <v>44632</v>
      </c>
      <c r="C115">
        <f t="shared" si="2"/>
        <v>103</v>
      </c>
      <c r="D115" s="10">
        <f t="shared" si="3"/>
        <v>4.9722915642057988</v>
      </c>
    </row>
    <row r="116" spans="2:4">
      <c r="B116" s="8">
        <v>44633</v>
      </c>
      <c r="C116">
        <f t="shared" si="2"/>
        <v>104</v>
      </c>
      <c r="D116" s="10">
        <f t="shared" si="3"/>
        <v>4.972023304279042</v>
      </c>
    </row>
    <row r="117" spans="2:4">
      <c r="B117" s="8">
        <v>44634</v>
      </c>
      <c r="C117">
        <f t="shared" si="2"/>
        <v>105</v>
      </c>
      <c r="D117" s="10">
        <f t="shared" si="3"/>
        <v>4.9717550588251678</v>
      </c>
    </row>
    <row r="118" spans="2:4">
      <c r="B118" s="8">
        <v>44635</v>
      </c>
      <c r="C118">
        <f t="shared" si="2"/>
        <v>106</v>
      </c>
      <c r="D118" s="10">
        <f t="shared" si="3"/>
        <v>4.9714868278433935</v>
      </c>
    </row>
    <row r="119" spans="2:4">
      <c r="B119" s="8">
        <v>44636</v>
      </c>
      <c r="C119">
        <f t="shared" si="2"/>
        <v>107</v>
      </c>
      <c r="D119" s="10">
        <f t="shared" si="3"/>
        <v>4.9712186113329411</v>
      </c>
    </row>
    <row r="120" spans="2:4">
      <c r="B120" s="8">
        <v>44637</v>
      </c>
      <c r="C120">
        <f t="shared" si="2"/>
        <v>108</v>
      </c>
      <c r="D120" s="10">
        <f t="shared" si="3"/>
        <v>4.9709504092930263</v>
      </c>
    </row>
    <row r="121" spans="2:4">
      <c r="B121" s="8">
        <v>44638</v>
      </c>
      <c r="C121">
        <f t="shared" si="2"/>
        <v>109</v>
      </c>
      <c r="D121" s="10">
        <f t="shared" si="3"/>
        <v>4.9706822217228721</v>
      </c>
    </row>
    <row r="122" spans="2:4">
      <c r="B122" s="8">
        <v>44639</v>
      </c>
      <c r="C122">
        <f t="shared" si="2"/>
        <v>110</v>
      </c>
      <c r="D122" s="10">
        <f t="shared" si="3"/>
        <v>4.970414048621695</v>
      </c>
    </row>
    <row r="123" spans="2:4">
      <c r="B123" s="8">
        <v>44640</v>
      </c>
      <c r="C123">
        <f t="shared" si="2"/>
        <v>111</v>
      </c>
      <c r="D123" s="10">
        <f t="shared" si="3"/>
        <v>4.9701458899887161</v>
      </c>
    </row>
    <row r="124" spans="2:4">
      <c r="B124" s="8">
        <v>44641</v>
      </c>
      <c r="C124">
        <f t="shared" si="2"/>
        <v>112</v>
      </c>
      <c r="D124" s="10">
        <f t="shared" si="3"/>
        <v>4.9698777458231538</v>
      </c>
    </row>
    <row r="125" spans="2:4">
      <c r="B125" s="8">
        <v>44642</v>
      </c>
      <c r="C125">
        <f t="shared" si="2"/>
        <v>113</v>
      </c>
      <c r="D125" s="10">
        <f t="shared" si="3"/>
        <v>4.9696096161242274</v>
      </c>
    </row>
    <row r="126" spans="2:4">
      <c r="B126" s="8">
        <v>44643</v>
      </c>
      <c r="C126">
        <f t="shared" si="2"/>
        <v>114</v>
      </c>
      <c r="D126" s="10">
        <f t="shared" si="3"/>
        <v>4.9693415008911579</v>
      </c>
    </row>
    <row r="127" spans="2:4">
      <c r="B127" s="8">
        <v>44644</v>
      </c>
      <c r="C127">
        <f t="shared" si="2"/>
        <v>115</v>
      </c>
      <c r="D127" s="10">
        <f t="shared" si="3"/>
        <v>4.9690734001231638</v>
      </c>
    </row>
    <row r="128" spans="2:4">
      <c r="B128" s="8">
        <v>44645</v>
      </c>
      <c r="C128">
        <f t="shared" si="2"/>
        <v>116</v>
      </c>
      <c r="D128" s="10">
        <f t="shared" si="3"/>
        <v>4.9688053138194634</v>
      </c>
    </row>
    <row r="129" spans="2:4">
      <c r="B129" s="8">
        <v>44646</v>
      </c>
      <c r="C129">
        <f t="shared" si="2"/>
        <v>117</v>
      </c>
      <c r="D129" s="10">
        <f t="shared" si="3"/>
        <v>4.9685372419792788</v>
      </c>
    </row>
    <row r="130" spans="2:4">
      <c r="B130" s="8">
        <v>44647</v>
      </c>
      <c r="C130">
        <f t="shared" si="2"/>
        <v>118</v>
      </c>
      <c r="D130" s="10">
        <f t="shared" si="3"/>
        <v>4.9682691846018283</v>
      </c>
    </row>
    <row r="131" spans="2:4">
      <c r="B131" s="8">
        <v>44648</v>
      </c>
      <c r="C131">
        <f t="shared" si="2"/>
        <v>119</v>
      </c>
      <c r="D131" s="10">
        <f t="shared" si="3"/>
        <v>4.9680011416863321</v>
      </c>
    </row>
    <row r="132" spans="2:4">
      <c r="B132" s="8">
        <v>44649</v>
      </c>
      <c r="C132">
        <f t="shared" si="2"/>
        <v>120</v>
      </c>
      <c r="D132" s="10">
        <f t="shared" si="3"/>
        <v>4.9677331132320104</v>
      </c>
    </row>
    <row r="133" spans="2:4">
      <c r="B133" s="8">
        <v>44650</v>
      </c>
      <c r="C133">
        <f t="shared" si="2"/>
        <v>121</v>
      </c>
      <c r="D133" s="10">
        <f t="shared" si="3"/>
        <v>4.9674650992380815</v>
      </c>
    </row>
    <row r="134" spans="2:4">
      <c r="B134" s="8">
        <v>44651</v>
      </c>
      <c r="C134">
        <f t="shared" si="2"/>
        <v>122</v>
      </c>
      <c r="D134" s="10">
        <f t="shared" si="3"/>
        <v>4.9671970997037658</v>
      </c>
    </row>
    <row r="135" spans="2:4">
      <c r="B135" s="8">
        <v>44652</v>
      </c>
      <c r="C135">
        <f t="shared" si="2"/>
        <v>123</v>
      </c>
      <c r="D135" s="10">
        <f t="shared" si="3"/>
        <v>4.9669291146282841</v>
      </c>
    </row>
    <row r="136" spans="2:4">
      <c r="B136" s="8">
        <v>44653</v>
      </c>
      <c r="C136">
        <f t="shared" si="2"/>
        <v>124</v>
      </c>
      <c r="D136" s="10">
        <f t="shared" si="3"/>
        <v>4.9666611440108559</v>
      </c>
    </row>
    <row r="137" spans="2:4">
      <c r="B137" s="8">
        <v>44654</v>
      </c>
      <c r="C137">
        <f t="shared" si="2"/>
        <v>125</v>
      </c>
      <c r="D137" s="10">
        <f t="shared" si="3"/>
        <v>4.9663931878507013</v>
      </c>
    </row>
    <row r="138" spans="2:4">
      <c r="B138" s="8">
        <v>44655</v>
      </c>
      <c r="C138">
        <f t="shared" si="2"/>
        <v>126</v>
      </c>
      <c r="D138" s="10">
        <f t="shared" si="3"/>
        <v>4.9661252461470395</v>
      </c>
    </row>
    <row r="139" spans="2:4">
      <c r="B139" s="8">
        <v>44656</v>
      </c>
      <c r="C139">
        <f t="shared" si="2"/>
        <v>127</v>
      </c>
      <c r="D139" s="10">
        <f t="shared" si="3"/>
        <v>4.9658573188990909</v>
      </c>
    </row>
    <row r="140" spans="2:4">
      <c r="B140" s="8">
        <v>44657</v>
      </c>
      <c r="C140">
        <f t="shared" ref="C140:C203" si="4">IF(B140&lt;=$B$6,0,(B140-$B$6))</f>
        <v>128</v>
      </c>
      <c r="D140" s="10">
        <f t="shared" ref="D140:D203" si="5">IF(C140=0,$B$9,($B$9*(1-$B$10)^(C140/365)))</f>
        <v>4.9655894061060764</v>
      </c>
    </row>
    <row r="141" spans="2:4">
      <c r="B141" s="8">
        <v>44658</v>
      </c>
      <c r="C141">
        <f t="shared" si="4"/>
        <v>129</v>
      </c>
      <c r="D141" s="10">
        <f t="shared" si="5"/>
        <v>4.9653215077672153</v>
      </c>
    </row>
    <row r="142" spans="2:4">
      <c r="B142" s="8">
        <v>44659</v>
      </c>
      <c r="C142">
        <f t="shared" si="4"/>
        <v>130</v>
      </c>
      <c r="D142" s="10">
        <f t="shared" si="5"/>
        <v>4.9650536238817278</v>
      </c>
    </row>
    <row r="143" spans="2:4">
      <c r="B143" s="8">
        <v>44660</v>
      </c>
      <c r="C143">
        <f t="shared" si="4"/>
        <v>131</v>
      </c>
      <c r="D143" s="10">
        <f t="shared" si="5"/>
        <v>4.964785754448835</v>
      </c>
    </row>
    <row r="144" spans="2:4">
      <c r="B144" s="8">
        <v>44661</v>
      </c>
      <c r="C144">
        <f t="shared" si="4"/>
        <v>132</v>
      </c>
      <c r="D144" s="10">
        <f t="shared" si="5"/>
        <v>4.9645178994677561</v>
      </c>
    </row>
    <row r="145" spans="2:4">
      <c r="B145" s="8">
        <v>44662</v>
      </c>
      <c r="C145">
        <f t="shared" si="4"/>
        <v>133</v>
      </c>
      <c r="D145" s="10">
        <f t="shared" si="5"/>
        <v>4.9642500589377114</v>
      </c>
    </row>
    <row r="146" spans="2:4">
      <c r="B146" s="8">
        <v>44663</v>
      </c>
      <c r="C146">
        <f t="shared" si="4"/>
        <v>134</v>
      </c>
      <c r="D146" s="10">
        <f t="shared" si="5"/>
        <v>4.963982232857922</v>
      </c>
    </row>
    <row r="147" spans="2:4">
      <c r="B147" s="8">
        <v>44664</v>
      </c>
      <c r="C147">
        <f t="shared" si="4"/>
        <v>135</v>
      </c>
      <c r="D147" s="10">
        <f t="shared" si="5"/>
        <v>4.9637144212276079</v>
      </c>
    </row>
    <row r="148" spans="2:4">
      <c r="B148" s="8">
        <v>44665</v>
      </c>
      <c r="C148">
        <f t="shared" si="4"/>
        <v>136</v>
      </c>
      <c r="D148" s="10">
        <f t="shared" si="5"/>
        <v>4.9634466240459902</v>
      </c>
    </row>
    <row r="149" spans="2:4">
      <c r="B149" s="8">
        <v>44666</v>
      </c>
      <c r="C149">
        <f t="shared" si="4"/>
        <v>137</v>
      </c>
      <c r="D149" s="10">
        <f t="shared" si="5"/>
        <v>4.9631788413122884</v>
      </c>
    </row>
    <row r="150" spans="2:4">
      <c r="B150" s="8">
        <v>44667</v>
      </c>
      <c r="C150">
        <f t="shared" si="4"/>
        <v>138</v>
      </c>
      <c r="D150" s="10">
        <f t="shared" si="5"/>
        <v>4.9629110730257233</v>
      </c>
    </row>
    <row r="151" spans="2:4">
      <c r="B151" s="8">
        <v>44668</v>
      </c>
      <c r="C151">
        <f t="shared" si="4"/>
        <v>139</v>
      </c>
      <c r="D151" s="10">
        <f t="shared" si="5"/>
        <v>4.9626433191855153</v>
      </c>
    </row>
    <row r="152" spans="2:4">
      <c r="B152" s="8">
        <v>44669</v>
      </c>
      <c r="C152">
        <f t="shared" si="4"/>
        <v>140</v>
      </c>
      <c r="D152" s="10">
        <f t="shared" si="5"/>
        <v>4.9623755797908862</v>
      </c>
    </row>
    <row r="153" spans="2:4">
      <c r="B153" s="8">
        <v>44670</v>
      </c>
      <c r="C153">
        <f t="shared" si="4"/>
        <v>141</v>
      </c>
      <c r="D153" s="10">
        <f t="shared" si="5"/>
        <v>4.9621078548410553</v>
      </c>
    </row>
    <row r="154" spans="2:4">
      <c r="B154" s="8">
        <v>44671</v>
      </c>
      <c r="C154">
        <f t="shared" si="4"/>
        <v>142</v>
      </c>
      <c r="D154" s="10">
        <f t="shared" si="5"/>
        <v>4.9618401443352429</v>
      </c>
    </row>
    <row r="155" spans="2:4">
      <c r="B155" s="8">
        <v>44672</v>
      </c>
      <c r="C155">
        <f t="shared" si="4"/>
        <v>143</v>
      </c>
      <c r="D155" s="10">
        <f t="shared" si="5"/>
        <v>4.9615724482726717</v>
      </c>
    </row>
    <row r="156" spans="2:4">
      <c r="B156" s="8">
        <v>44673</v>
      </c>
      <c r="C156">
        <f t="shared" si="4"/>
        <v>144</v>
      </c>
      <c r="D156" s="10">
        <f t="shared" si="5"/>
        <v>4.9613047666525611</v>
      </c>
    </row>
    <row r="157" spans="2:4">
      <c r="B157" s="8">
        <v>44674</v>
      </c>
      <c r="C157">
        <f t="shared" si="4"/>
        <v>145</v>
      </c>
      <c r="D157" s="10">
        <f t="shared" si="5"/>
        <v>4.9610370994741313</v>
      </c>
    </row>
    <row r="158" spans="2:4">
      <c r="B158" s="8">
        <v>44675</v>
      </c>
      <c r="C158">
        <f t="shared" si="4"/>
        <v>146</v>
      </c>
      <c r="D158" s="10">
        <f t="shared" si="5"/>
        <v>4.960769446736605</v>
      </c>
    </row>
    <row r="159" spans="2:4">
      <c r="B159" s="8">
        <v>44676</v>
      </c>
      <c r="C159">
        <f t="shared" si="4"/>
        <v>147</v>
      </c>
      <c r="D159" s="10">
        <f t="shared" si="5"/>
        <v>4.9605018084392016</v>
      </c>
    </row>
    <row r="160" spans="2:4">
      <c r="B160" s="8">
        <v>44677</v>
      </c>
      <c r="C160">
        <f t="shared" si="4"/>
        <v>148</v>
      </c>
      <c r="D160" s="10">
        <f t="shared" si="5"/>
        <v>4.9602341845811431</v>
      </c>
    </row>
    <row r="161" spans="2:4">
      <c r="B161" s="8">
        <v>44678</v>
      </c>
      <c r="C161">
        <f t="shared" si="4"/>
        <v>149</v>
      </c>
      <c r="D161" s="10">
        <f t="shared" si="5"/>
        <v>4.9599665751616495</v>
      </c>
    </row>
    <row r="162" spans="2:4">
      <c r="B162" s="8">
        <v>44679</v>
      </c>
      <c r="C162">
        <f t="shared" si="4"/>
        <v>150</v>
      </c>
      <c r="D162" s="10">
        <f t="shared" si="5"/>
        <v>4.959698980179942</v>
      </c>
    </row>
    <row r="163" spans="2:4">
      <c r="B163" s="8">
        <v>44680</v>
      </c>
      <c r="C163">
        <f t="shared" si="4"/>
        <v>151</v>
      </c>
      <c r="D163" s="10">
        <f t="shared" si="5"/>
        <v>4.9594313996352426</v>
      </c>
    </row>
    <row r="164" spans="2:4">
      <c r="B164" s="8">
        <v>44681</v>
      </c>
      <c r="C164">
        <f t="shared" si="4"/>
        <v>152</v>
      </c>
      <c r="D164" s="10">
        <f t="shared" si="5"/>
        <v>4.9591638335267714</v>
      </c>
    </row>
    <row r="165" spans="2:4">
      <c r="B165" s="8">
        <v>44682</v>
      </c>
      <c r="C165">
        <f t="shared" si="4"/>
        <v>153</v>
      </c>
      <c r="D165" s="10">
        <f t="shared" si="5"/>
        <v>4.9588962818537494</v>
      </c>
    </row>
    <row r="166" spans="2:4">
      <c r="B166" s="8">
        <v>44683</v>
      </c>
      <c r="C166">
        <f t="shared" si="4"/>
        <v>154</v>
      </c>
      <c r="D166" s="10">
        <f t="shared" si="5"/>
        <v>4.9586287446153987</v>
      </c>
    </row>
    <row r="167" spans="2:4">
      <c r="B167" s="8">
        <v>44684</v>
      </c>
      <c r="C167">
        <f t="shared" si="4"/>
        <v>155</v>
      </c>
      <c r="D167" s="10">
        <f t="shared" si="5"/>
        <v>4.9583612218109403</v>
      </c>
    </row>
    <row r="168" spans="2:4">
      <c r="B168" s="8">
        <v>44685</v>
      </c>
      <c r="C168">
        <f t="shared" si="4"/>
        <v>156</v>
      </c>
      <c r="D168" s="10">
        <f t="shared" si="5"/>
        <v>4.9580937134395944</v>
      </c>
    </row>
    <row r="169" spans="2:4">
      <c r="B169" s="8">
        <v>44686</v>
      </c>
      <c r="C169">
        <f t="shared" si="4"/>
        <v>157</v>
      </c>
      <c r="D169" s="10">
        <f t="shared" si="5"/>
        <v>4.9578262195005838</v>
      </c>
    </row>
    <row r="170" spans="2:4">
      <c r="B170" s="8">
        <v>44687</v>
      </c>
      <c r="C170">
        <f t="shared" si="4"/>
        <v>158</v>
      </c>
      <c r="D170" s="10">
        <f t="shared" si="5"/>
        <v>4.9575587399931296</v>
      </c>
    </row>
    <row r="171" spans="2:4">
      <c r="B171" s="8">
        <v>44688</v>
      </c>
      <c r="C171">
        <f t="shared" si="4"/>
        <v>159</v>
      </c>
      <c r="D171" s="10">
        <f t="shared" si="5"/>
        <v>4.9572912749164528</v>
      </c>
    </row>
    <row r="172" spans="2:4">
      <c r="B172" s="8">
        <v>44689</v>
      </c>
      <c r="C172">
        <f t="shared" si="4"/>
        <v>160</v>
      </c>
      <c r="D172" s="10">
        <f t="shared" si="5"/>
        <v>4.9570238242697746</v>
      </c>
    </row>
    <row r="173" spans="2:4">
      <c r="B173" s="8">
        <v>44690</v>
      </c>
      <c r="C173">
        <f t="shared" si="4"/>
        <v>161</v>
      </c>
      <c r="D173" s="10">
        <f t="shared" si="5"/>
        <v>4.9567563880523169</v>
      </c>
    </row>
    <row r="174" spans="2:4">
      <c r="B174" s="8">
        <v>44691</v>
      </c>
      <c r="C174">
        <f t="shared" si="4"/>
        <v>162</v>
      </c>
      <c r="D174" s="10">
        <f t="shared" si="5"/>
        <v>4.9564889662633007</v>
      </c>
    </row>
    <row r="175" spans="2:4">
      <c r="B175" s="8">
        <v>44692</v>
      </c>
      <c r="C175">
        <f t="shared" si="4"/>
        <v>163</v>
      </c>
      <c r="D175" s="10">
        <f t="shared" si="5"/>
        <v>4.9562215589019489</v>
      </c>
    </row>
    <row r="176" spans="2:4">
      <c r="B176" s="8">
        <v>44693</v>
      </c>
      <c r="C176">
        <f t="shared" si="4"/>
        <v>164</v>
      </c>
      <c r="D176" s="10">
        <f t="shared" si="5"/>
        <v>4.9559541659674817</v>
      </c>
    </row>
    <row r="177" spans="2:4">
      <c r="B177" s="8">
        <v>44694</v>
      </c>
      <c r="C177">
        <f t="shared" si="4"/>
        <v>165</v>
      </c>
      <c r="D177" s="10">
        <f t="shared" si="5"/>
        <v>4.9556867874591219</v>
      </c>
    </row>
    <row r="178" spans="2:4">
      <c r="B178" s="8">
        <v>44695</v>
      </c>
      <c r="C178">
        <f t="shared" si="4"/>
        <v>166</v>
      </c>
      <c r="D178" s="10">
        <f t="shared" si="5"/>
        <v>4.9554194233760898</v>
      </c>
    </row>
    <row r="179" spans="2:4">
      <c r="B179" s="8">
        <v>44696</v>
      </c>
      <c r="C179">
        <f t="shared" si="4"/>
        <v>167</v>
      </c>
      <c r="D179" s="10">
        <f t="shared" si="5"/>
        <v>4.955152073717608</v>
      </c>
    </row>
    <row r="180" spans="2:4">
      <c r="B180" s="8">
        <v>44697</v>
      </c>
      <c r="C180">
        <f t="shared" si="4"/>
        <v>168</v>
      </c>
      <c r="D180" s="10">
        <f t="shared" si="5"/>
        <v>4.9548847384828978</v>
      </c>
    </row>
    <row r="181" spans="2:4">
      <c r="B181" s="8">
        <v>44698</v>
      </c>
      <c r="C181">
        <f t="shared" si="4"/>
        <v>169</v>
      </c>
      <c r="D181" s="10">
        <f t="shared" si="5"/>
        <v>4.9546174176711819</v>
      </c>
    </row>
    <row r="182" spans="2:4">
      <c r="B182" s="8">
        <v>44699</v>
      </c>
      <c r="C182">
        <f t="shared" si="4"/>
        <v>170</v>
      </c>
      <c r="D182" s="10">
        <f t="shared" si="5"/>
        <v>4.9543501112816823</v>
      </c>
    </row>
    <row r="183" spans="2:4">
      <c r="B183" s="8">
        <v>44700</v>
      </c>
      <c r="C183">
        <f t="shared" si="4"/>
        <v>171</v>
      </c>
      <c r="D183" s="10">
        <f t="shared" si="5"/>
        <v>4.9540828193136193</v>
      </c>
    </row>
    <row r="184" spans="2:4">
      <c r="B184" s="8">
        <v>44701</v>
      </c>
      <c r="C184">
        <f t="shared" si="4"/>
        <v>172</v>
      </c>
      <c r="D184" s="10">
        <f t="shared" si="5"/>
        <v>4.9538155417662164</v>
      </c>
    </row>
    <row r="185" spans="2:4">
      <c r="B185" s="8">
        <v>44702</v>
      </c>
      <c r="C185">
        <f t="shared" si="4"/>
        <v>173</v>
      </c>
      <c r="D185" s="10">
        <f t="shared" si="5"/>
        <v>4.9535482786386948</v>
      </c>
    </row>
    <row r="186" spans="2:4">
      <c r="B186" s="8">
        <v>44703</v>
      </c>
      <c r="C186">
        <f t="shared" si="4"/>
        <v>174</v>
      </c>
      <c r="D186" s="10">
        <f t="shared" si="5"/>
        <v>4.9532810299302774</v>
      </c>
    </row>
    <row r="187" spans="2:4">
      <c r="B187" s="8">
        <v>44704</v>
      </c>
      <c r="C187">
        <f t="shared" si="4"/>
        <v>175</v>
      </c>
      <c r="D187" s="10">
        <f t="shared" si="5"/>
        <v>4.9530137956401852</v>
      </c>
    </row>
    <row r="188" spans="2:4">
      <c r="B188" s="8">
        <v>44705</v>
      </c>
      <c r="C188">
        <f t="shared" si="4"/>
        <v>176</v>
      </c>
      <c r="D188" s="10">
        <f t="shared" si="5"/>
        <v>4.9527465757676401</v>
      </c>
    </row>
    <row r="189" spans="2:4">
      <c r="B189" s="8">
        <v>44706</v>
      </c>
      <c r="C189">
        <f t="shared" si="4"/>
        <v>177</v>
      </c>
      <c r="D189" s="10">
        <f t="shared" si="5"/>
        <v>4.952479370311865</v>
      </c>
    </row>
    <row r="190" spans="2:4">
      <c r="B190" s="8">
        <v>44707</v>
      </c>
      <c r="C190">
        <f t="shared" si="4"/>
        <v>178</v>
      </c>
      <c r="D190" s="10">
        <f t="shared" si="5"/>
        <v>4.9522121792720828</v>
      </c>
    </row>
    <row r="191" spans="2:4">
      <c r="B191" s="8">
        <v>44708</v>
      </c>
      <c r="C191">
        <f t="shared" si="4"/>
        <v>179</v>
      </c>
      <c r="D191" s="10">
        <f t="shared" si="5"/>
        <v>4.9519450026475145</v>
      </c>
    </row>
    <row r="192" spans="2:4">
      <c r="B192" s="8">
        <v>44709</v>
      </c>
      <c r="C192">
        <f t="shared" si="4"/>
        <v>180</v>
      </c>
      <c r="D192" s="10">
        <f t="shared" si="5"/>
        <v>4.9516778404373829</v>
      </c>
    </row>
    <row r="193" spans="2:4">
      <c r="B193" s="8">
        <v>44710</v>
      </c>
      <c r="C193">
        <f t="shared" si="4"/>
        <v>181</v>
      </c>
      <c r="D193" s="10">
        <f t="shared" si="5"/>
        <v>4.9514106926409109</v>
      </c>
    </row>
    <row r="194" spans="2:4">
      <c r="B194" s="8">
        <v>44711</v>
      </c>
      <c r="C194">
        <f t="shared" si="4"/>
        <v>182</v>
      </c>
      <c r="D194" s="10">
        <f t="shared" si="5"/>
        <v>4.9511435592573196</v>
      </c>
    </row>
    <row r="195" spans="2:4">
      <c r="B195" s="8">
        <v>44712</v>
      </c>
      <c r="C195">
        <f t="shared" si="4"/>
        <v>183</v>
      </c>
      <c r="D195" s="10">
        <f t="shared" si="5"/>
        <v>4.9508764402858318</v>
      </c>
    </row>
    <row r="196" spans="2:4">
      <c r="B196" s="8">
        <v>44713</v>
      </c>
      <c r="C196">
        <f t="shared" si="4"/>
        <v>184</v>
      </c>
      <c r="D196" s="10">
        <f t="shared" si="5"/>
        <v>4.9506093357256713</v>
      </c>
    </row>
    <row r="197" spans="2:4">
      <c r="B197" s="8">
        <v>44714</v>
      </c>
      <c r="C197">
        <f t="shared" si="4"/>
        <v>185</v>
      </c>
      <c r="D197" s="10">
        <f t="shared" si="5"/>
        <v>4.9503422455760582</v>
      </c>
    </row>
    <row r="198" spans="2:4">
      <c r="B198" s="8">
        <v>44715</v>
      </c>
      <c r="C198">
        <f t="shared" si="4"/>
        <v>186</v>
      </c>
      <c r="D198" s="10">
        <f t="shared" si="5"/>
        <v>4.9500751698362162</v>
      </c>
    </row>
    <row r="199" spans="2:4">
      <c r="B199" s="8">
        <v>44716</v>
      </c>
      <c r="C199">
        <f t="shared" si="4"/>
        <v>187</v>
      </c>
      <c r="D199" s="10">
        <f t="shared" si="5"/>
        <v>4.9498081085053691</v>
      </c>
    </row>
    <row r="200" spans="2:4">
      <c r="B200" s="8">
        <v>44717</v>
      </c>
      <c r="C200">
        <f t="shared" si="4"/>
        <v>188</v>
      </c>
      <c r="D200" s="10">
        <f t="shared" si="5"/>
        <v>4.9495410615827389</v>
      </c>
    </row>
    <row r="201" spans="2:4">
      <c r="B201" s="8">
        <v>44718</v>
      </c>
      <c r="C201">
        <f t="shared" si="4"/>
        <v>189</v>
      </c>
      <c r="D201" s="10">
        <f t="shared" si="5"/>
        <v>4.9492740290675465</v>
      </c>
    </row>
    <row r="202" spans="2:4">
      <c r="B202" s="8">
        <v>44719</v>
      </c>
      <c r="C202">
        <f t="shared" si="4"/>
        <v>190</v>
      </c>
      <c r="D202" s="10">
        <f t="shared" si="5"/>
        <v>4.9490070109590159</v>
      </c>
    </row>
    <row r="203" spans="2:4">
      <c r="B203" s="8">
        <v>44720</v>
      </c>
      <c r="C203">
        <f t="shared" si="4"/>
        <v>191</v>
      </c>
      <c r="D203" s="10">
        <f t="shared" si="5"/>
        <v>4.9487400072563705</v>
      </c>
    </row>
    <row r="204" spans="2:4">
      <c r="B204" s="8">
        <v>44721</v>
      </c>
      <c r="C204">
        <f t="shared" ref="C204:C267" si="6">IF(B204&lt;=$B$6,0,(B204-$B$6))</f>
        <v>192</v>
      </c>
      <c r="D204" s="10">
        <f t="shared" ref="D204:D267" si="7">IF(C204=0,$B$9,($B$9*(1-$B$10)^(C204/365)))</f>
        <v>4.9484730179588325</v>
      </c>
    </row>
    <row r="205" spans="2:4">
      <c r="B205" s="8">
        <v>44722</v>
      </c>
      <c r="C205">
        <f t="shared" si="6"/>
        <v>193</v>
      </c>
      <c r="D205" s="10">
        <f t="shared" si="7"/>
        <v>4.9482060430656247</v>
      </c>
    </row>
    <row r="206" spans="2:4">
      <c r="B206" s="8">
        <v>44723</v>
      </c>
      <c r="C206">
        <f t="shared" si="6"/>
        <v>194</v>
      </c>
      <c r="D206" s="10">
        <f t="shared" si="7"/>
        <v>4.947939082575969</v>
      </c>
    </row>
    <row r="207" spans="2:4">
      <c r="B207" s="8">
        <v>44724</v>
      </c>
      <c r="C207">
        <f t="shared" si="6"/>
        <v>195</v>
      </c>
      <c r="D207" s="10">
        <f t="shared" si="7"/>
        <v>4.9476721364890901</v>
      </c>
    </row>
    <row r="208" spans="2:4">
      <c r="B208" s="8">
        <v>44725</v>
      </c>
      <c r="C208">
        <f t="shared" si="6"/>
        <v>196</v>
      </c>
      <c r="D208" s="10">
        <f t="shared" si="7"/>
        <v>4.9474052048042099</v>
      </c>
    </row>
    <row r="209" spans="2:4">
      <c r="B209" s="8">
        <v>44726</v>
      </c>
      <c r="C209">
        <f t="shared" si="6"/>
        <v>197</v>
      </c>
      <c r="D209" s="10">
        <f t="shared" si="7"/>
        <v>4.9471382875205521</v>
      </c>
    </row>
    <row r="210" spans="2:4">
      <c r="B210" s="8">
        <v>44727</v>
      </c>
      <c r="C210">
        <f t="shared" si="6"/>
        <v>198</v>
      </c>
      <c r="D210" s="10">
        <f t="shared" si="7"/>
        <v>4.9468713846373387</v>
      </c>
    </row>
    <row r="211" spans="2:4">
      <c r="B211" s="8">
        <v>44728</v>
      </c>
      <c r="C211">
        <f t="shared" si="6"/>
        <v>199</v>
      </c>
      <c r="D211" s="10">
        <f t="shared" si="7"/>
        <v>4.9466044961537934</v>
      </c>
    </row>
    <row r="212" spans="2:4">
      <c r="B212" s="8">
        <v>44729</v>
      </c>
      <c r="C212">
        <f t="shared" si="6"/>
        <v>200</v>
      </c>
      <c r="D212" s="10">
        <f t="shared" si="7"/>
        <v>4.9463376220691391</v>
      </c>
    </row>
    <row r="213" spans="2:4">
      <c r="B213" s="8">
        <v>44730</v>
      </c>
      <c r="C213">
        <f t="shared" si="6"/>
        <v>201</v>
      </c>
      <c r="D213" s="10">
        <f t="shared" si="7"/>
        <v>4.9460707623825986</v>
      </c>
    </row>
    <row r="214" spans="2:4">
      <c r="B214" s="8">
        <v>44731</v>
      </c>
      <c r="C214">
        <f t="shared" si="6"/>
        <v>202</v>
      </c>
      <c r="D214" s="10">
        <f t="shared" si="7"/>
        <v>4.9458039170933974</v>
      </c>
    </row>
    <row r="215" spans="2:4">
      <c r="B215" s="8">
        <v>44732</v>
      </c>
      <c r="C215">
        <f t="shared" si="6"/>
        <v>203</v>
      </c>
      <c r="D215" s="10">
        <f t="shared" si="7"/>
        <v>4.9455370862007548</v>
      </c>
    </row>
    <row r="216" spans="2:4">
      <c r="B216" s="8">
        <v>44733</v>
      </c>
      <c r="C216">
        <f t="shared" si="6"/>
        <v>204</v>
      </c>
      <c r="D216" s="10">
        <f t="shared" si="7"/>
        <v>4.9452702697038982</v>
      </c>
    </row>
    <row r="217" spans="2:4">
      <c r="B217" s="8">
        <v>44734</v>
      </c>
      <c r="C217">
        <f t="shared" si="6"/>
        <v>205</v>
      </c>
      <c r="D217" s="10">
        <f t="shared" si="7"/>
        <v>4.9450034676020485</v>
      </c>
    </row>
    <row r="218" spans="2:4">
      <c r="B218" s="8">
        <v>44735</v>
      </c>
      <c r="C218">
        <f t="shared" si="6"/>
        <v>206</v>
      </c>
      <c r="D218" s="10">
        <f t="shared" si="7"/>
        <v>4.9447366798944286</v>
      </c>
    </row>
    <row r="219" spans="2:4">
      <c r="B219" s="8">
        <v>44736</v>
      </c>
      <c r="C219">
        <f t="shared" si="6"/>
        <v>207</v>
      </c>
      <c r="D219" s="10">
        <f t="shared" si="7"/>
        <v>4.944469906580264</v>
      </c>
    </row>
    <row r="220" spans="2:4">
      <c r="B220" s="8">
        <v>44737</v>
      </c>
      <c r="C220">
        <f t="shared" si="6"/>
        <v>208</v>
      </c>
      <c r="D220" s="10">
        <f t="shared" si="7"/>
        <v>4.9442031476587767</v>
      </c>
    </row>
    <row r="221" spans="2:4">
      <c r="B221" s="8">
        <v>44738</v>
      </c>
      <c r="C221">
        <f t="shared" si="6"/>
        <v>209</v>
      </c>
      <c r="D221" s="10">
        <f t="shared" si="7"/>
        <v>4.9439364031291904</v>
      </c>
    </row>
    <row r="222" spans="2:4">
      <c r="B222" s="8">
        <v>44739</v>
      </c>
      <c r="C222">
        <f t="shared" si="6"/>
        <v>210</v>
      </c>
      <c r="D222" s="10">
        <f t="shared" si="7"/>
        <v>4.9436696729907288</v>
      </c>
    </row>
    <row r="223" spans="2:4">
      <c r="B223" s="8">
        <v>44740</v>
      </c>
      <c r="C223">
        <f t="shared" si="6"/>
        <v>211</v>
      </c>
      <c r="D223" s="10">
        <f t="shared" si="7"/>
        <v>4.9434029572426157</v>
      </c>
    </row>
    <row r="224" spans="2:4">
      <c r="B224" s="8">
        <v>44741</v>
      </c>
      <c r="C224">
        <f t="shared" si="6"/>
        <v>212</v>
      </c>
      <c r="D224" s="10">
        <f t="shared" si="7"/>
        <v>4.9431362558840748</v>
      </c>
    </row>
    <row r="225" spans="2:4">
      <c r="B225" s="8">
        <v>44742</v>
      </c>
      <c r="C225">
        <f t="shared" si="6"/>
        <v>213</v>
      </c>
      <c r="D225" s="10">
        <f t="shared" si="7"/>
        <v>4.9428695689143289</v>
      </c>
    </row>
    <row r="226" spans="2:4">
      <c r="B226" s="8">
        <v>44743</v>
      </c>
      <c r="C226">
        <f t="shared" si="6"/>
        <v>214</v>
      </c>
      <c r="D226" s="10">
        <f t="shared" si="7"/>
        <v>4.9426028963326027</v>
      </c>
    </row>
    <row r="227" spans="2:4">
      <c r="B227" s="8">
        <v>44744</v>
      </c>
      <c r="C227">
        <f t="shared" si="6"/>
        <v>215</v>
      </c>
      <c r="D227" s="10">
        <f t="shared" si="7"/>
        <v>4.9423362381381191</v>
      </c>
    </row>
    <row r="228" spans="2:4">
      <c r="B228" s="8">
        <v>44745</v>
      </c>
      <c r="C228">
        <f t="shared" si="6"/>
        <v>216</v>
      </c>
      <c r="D228" s="10">
        <f t="shared" si="7"/>
        <v>4.9420695943301025</v>
      </c>
    </row>
    <row r="229" spans="2:4">
      <c r="B229" s="8">
        <v>44746</v>
      </c>
      <c r="C229">
        <f t="shared" si="6"/>
        <v>217</v>
      </c>
      <c r="D229" s="10">
        <f t="shared" si="7"/>
        <v>4.9418029649077768</v>
      </c>
    </row>
    <row r="230" spans="2:4">
      <c r="B230" s="8">
        <v>44747</v>
      </c>
      <c r="C230">
        <f t="shared" si="6"/>
        <v>218</v>
      </c>
      <c r="D230" s="10">
        <f t="shared" si="7"/>
        <v>4.9415363498703657</v>
      </c>
    </row>
    <row r="231" spans="2:4">
      <c r="B231" s="8">
        <v>44748</v>
      </c>
      <c r="C231">
        <f t="shared" si="6"/>
        <v>219</v>
      </c>
      <c r="D231" s="10">
        <f t="shared" si="7"/>
        <v>4.9412697492170929</v>
      </c>
    </row>
    <row r="232" spans="2:4">
      <c r="B232" s="8">
        <v>44749</v>
      </c>
      <c r="C232">
        <f t="shared" si="6"/>
        <v>220</v>
      </c>
      <c r="D232" s="10">
        <f t="shared" si="7"/>
        <v>4.9410031629471822</v>
      </c>
    </row>
    <row r="233" spans="2:4">
      <c r="B233" s="8">
        <v>44750</v>
      </c>
      <c r="C233">
        <f t="shared" si="6"/>
        <v>221</v>
      </c>
      <c r="D233" s="10">
        <f t="shared" si="7"/>
        <v>4.9407365910598591</v>
      </c>
    </row>
    <row r="234" spans="2:4">
      <c r="B234" s="8">
        <v>44751</v>
      </c>
      <c r="C234">
        <f t="shared" si="6"/>
        <v>222</v>
      </c>
      <c r="D234" s="10">
        <f t="shared" si="7"/>
        <v>4.9404700335543446</v>
      </c>
    </row>
    <row r="235" spans="2:4">
      <c r="B235" s="8">
        <v>44752</v>
      </c>
      <c r="C235">
        <f t="shared" si="6"/>
        <v>223</v>
      </c>
      <c r="D235" s="10">
        <f t="shared" si="7"/>
        <v>4.940203490429866</v>
      </c>
    </row>
    <row r="236" spans="2:4">
      <c r="B236" s="8">
        <v>44753</v>
      </c>
      <c r="C236">
        <f t="shared" si="6"/>
        <v>224</v>
      </c>
      <c r="D236" s="10">
        <f t="shared" si="7"/>
        <v>4.9399369616856461</v>
      </c>
    </row>
    <row r="237" spans="2:4">
      <c r="B237" s="8">
        <v>44754</v>
      </c>
      <c r="C237">
        <f t="shared" si="6"/>
        <v>225</v>
      </c>
      <c r="D237" s="10">
        <f t="shared" si="7"/>
        <v>4.9396704473209088</v>
      </c>
    </row>
    <row r="238" spans="2:4">
      <c r="B238" s="8">
        <v>44755</v>
      </c>
      <c r="C238">
        <f t="shared" si="6"/>
        <v>226</v>
      </c>
      <c r="D238" s="10">
        <f t="shared" si="7"/>
        <v>4.9394039473348785</v>
      </c>
    </row>
    <row r="239" spans="2:4">
      <c r="B239" s="8">
        <v>44756</v>
      </c>
      <c r="C239">
        <f t="shared" si="6"/>
        <v>227</v>
      </c>
      <c r="D239" s="10">
        <f t="shared" si="7"/>
        <v>4.93913746172678</v>
      </c>
    </row>
    <row r="240" spans="2:4">
      <c r="B240" s="8">
        <v>44757</v>
      </c>
      <c r="C240">
        <f t="shared" si="6"/>
        <v>228</v>
      </c>
      <c r="D240" s="10">
        <f t="shared" si="7"/>
        <v>4.938870990495837</v>
      </c>
    </row>
    <row r="241" spans="2:4">
      <c r="B241" s="8">
        <v>44758</v>
      </c>
      <c r="C241">
        <f t="shared" si="6"/>
        <v>229</v>
      </c>
      <c r="D241" s="10">
        <f t="shared" si="7"/>
        <v>4.9386045336412741</v>
      </c>
    </row>
    <row r="242" spans="2:4">
      <c r="B242" s="8">
        <v>44759</v>
      </c>
      <c r="C242">
        <f t="shared" si="6"/>
        <v>230</v>
      </c>
      <c r="D242" s="10">
        <f t="shared" si="7"/>
        <v>4.9383380911623149</v>
      </c>
    </row>
    <row r="243" spans="2:4">
      <c r="B243" s="8">
        <v>44760</v>
      </c>
      <c r="C243">
        <f t="shared" si="6"/>
        <v>231</v>
      </c>
      <c r="D243" s="10">
        <f t="shared" si="7"/>
        <v>4.9380716630581851</v>
      </c>
    </row>
    <row r="244" spans="2:4">
      <c r="B244" s="8">
        <v>44761</v>
      </c>
      <c r="C244">
        <f t="shared" si="6"/>
        <v>232</v>
      </c>
      <c r="D244" s="10">
        <f t="shared" si="7"/>
        <v>4.9378052493281075</v>
      </c>
    </row>
    <row r="245" spans="2:4">
      <c r="B245" s="8">
        <v>44762</v>
      </c>
      <c r="C245">
        <f t="shared" si="6"/>
        <v>233</v>
      </c>
      <c r="D245" s="10">
        <f t="shared" si="7"/>
        <v>4.9375388499713093</v>
      </c>
    </row>
    <row r="246" spans="2:4">
      <c r="B246" s="8">
        <v>44763</v>
      </c>
      <c r="C246">
        <f t="shared" si="6"/>
        <v>234</v>
      </c>
      <c r="D246" s="10">
        <f t="shared" si="7"/>
        <v>4.9372724649870117</v>
      </c>
    </row>
    <row r="247" spans="2:4">
      <c r="B247" s="8">
        <v>44764</v>
      </c>
      <c r="C247">
        <f t="shared" si="6"/>
        <v>235</v>
      </c>
      <c r="D247" s="10">
        <f t="shared" si="7"/>
        <v>4.9370060943744418</v>
      </c>
    </row>
    <row r="248" spans="2:4">
      <c r="B248" s="8">
        <v>44765</v>
      </c>
      <c r="C248">
        <f t="shared" si="6"/>
        <v>236</v>
      </c>
      <c r="D248" s="10">
        <f t="shared" si="7"/>
        <v>4.9367397381328235</v>
      </c>
    </row>
    <row r="249" spans="2:4">
      <c r="B249" s="8">
        <v>44766</v>
      </c>
      <c r="C249">
        <f t="shared" si="6"/>
        <v>237</v>
      </c>
      <c r="D249" s="10">
        <f t="shared" si="7"/>
        <v>4.9364733962613814</v>
      </c>
    </row>
    <row r="250" spans="2:4">
      <c r="B250" s="8">
        <v>44767</v>
      </c>
      <c r="C250">
        <f t="shared" si="6"/>
        <v>238</v>
      </c>
      <c r="D250" s="10">
        <f t="shared" si="7"/>
        <v>4.9362070687593409</v>
      </c>
    </row>
    <row r="251" spans="2:4">
      <c r="B251" s="8">
        <v>44768</v>
      </c>
      <c r="C251">
        <f t="shared" si="6"/>
        <v>239</v>
      </c>
      <c r="D251" s="10">
        <f t="shared" si="7"/>
        <v>4.9359407556259249</v>
      </c>
    </row>
    <row r="252" spans="2:4">
      <c r="B252" s="8">
        <v>44769</v>
      </c>
      <c r="C252">
        <f t="shared" si="6"/>
        <v>240</v>
      </c>
      <c r="D252" s="10">
        <f t="shared" si="7"/>
        <v>4.9356744568603599</v>
      </c>
    </row>
    <row r="253" spans="2:4">
      <c r="B253" s="8">
        <v>44770</v>
      </c>
      <c r="C253">
        <f t="shared" si="6"/>
        <v>241</v>
      </c>
      <c r="D253" s="10">
        <f t="shared" si="7"/>
        <v>4.9354081724618704</v>
      </c>
    </row>
    <row r="254" spans="2:4">
      <c r="B254" s="8">
        <v>44771</v>
      </c>
      <c r="C254">
        <f t="shared" si="6"/>
        <v>242</v>
      </c>
      <c r="D254" s="10">
        <f t="shared" si="7"/>
        <v>4.935141902429681</v>
      </c>
    </row>
    <row r="255" spans="2:4">
      <c r="B255" s="8">
        <v>44772</v>
      </c>
      <c r="C255">
        <f t="shared" si="6"/>
        <v>243</v>
      </c>
      <c r="D255" s="10">
        <f t="shared" si="7"/>
        <v>4.9348756467630164</v>
      </c>
    </row>
    <row r="256" spans="2:4">
      <c r="B256" s="8">
        <v>44773</v>
      </c>
      <c r="C256">
        <f t="shared" si="6"/>
        <v>244</v>
      </c>
      <c r="D256" s="10">
        <f t="shared" si="7"/>
        <v>4.934609405461102</v>
      </c>
    </row>
    <row r="257" spans="2:4">
      <c r="B257" s="8">
        <v>44774</v>
      </c>
      <c r="C257">
        <f t="shared" si="6"/>
        <v>245</v>
      </c>
      <c r="D257" s="10">
        <f t="shared" si="7"/>
        <v>4.9343431785231626</v>
      </c>
    </row>
    <row r="258" spans="2:4">
      <c r="B258" s="8">
        <v>44775</v>
      </c>
      <c r="C258">
        <f t="shared" si="6"/>
        <v>246</v>
      </c>
      <c r="D258" s="10">
        <f t="shared" si="7"/>
        <v>4.9340769659484227</v>
      </c>
    </row>
    <row r="259" spans="2:4">
      <c r="B259" s="8">
        <v>44776</v>
      </c>
      <c r="C259">
        <f t="shared" si="6"/>
        <v>247</v>
      </c>
      <c r="D259" s="10">
        <f t="shared" si="7"/>
        <v>4.9338107677361096</v>
      </c>
    </row>
    <row r="260" spans="2:4">
      <c r="B260" s="8">
        <v>44777</v>
      </c>
      <c r="C260">
        <f t="shared" si="6"/>
        <v>248</v>
      </c>
      <c r="D260" s="10">
        <f t="shared" si="7"/>
        <v>4.9335445838854453</v>
      </c>
    </row>
    <row r="261" spans="2:4">
      <c r="B261" s="8">
        <v>44778</v>
      </c>
      <c r="C261">
        <f t="shared" si="6"/>
        <v>249</v>
      </c>
      <c r="D261" s="10">
        <f t="shared" si="7"/>
        <v>4.9332784143956578</v>
      </c>
    </row>
    <row r="262" spans="2:4">
      <c r="B262" s="8">
        <v>44779</v>
      </c>
      <c r="C262">
        <f t="shared" si="6"/>
        <v>250</v>
      </c>
      <c r="D262" s="10">
        <f t="shared" si="7"/>
        <v>4.9330122592659702</v>
      </c>
    </row>
    <row r="263" spans="2:4">
      <c r="B263" s="8">
        <v>44780</v>
      </c>
      <c r="C263">
        <f t="shared" si="6"/>
        <v>251</v>
      </c>
      <c r="D263" s="10">
        <f t="shared" si="7"/>
        <v>4.9327461184956087</v>
      </c>
    </row>
    <row r="264" spans="2:4">
      <c r="B264" s="8">
        <v>44781</v>
      </c>
      <c r="C264">
        <f t="shared" si="6"/>
        <v>252</v>
      </c>
      <c r="D264" s="10">
        <f t="shared" si="7"/>
        <v>4.9324799920837989</v>
      </c>
    </row>
    <row r="265" spans="2:4">
      <c r="B265" s="8">
        <v>44782</v>
      </c>
      <c r="C265">
        <f t="shared" si="6"/>
        <v>253</v>
      </c>
      <c r="D265" s="10">
        <f t="shared" si="7"/>
        <v>4.9322138800297655</v>
      </c>
    </row>
    <row r="266" spans="2:4">
      <c r="B266" s="8">
        <v>44783</v>
      </c>
      <c r="C266">
        <f t="shared" si="6"/>
        <v>254</v>
      </c>
      <c r="D266" s="10">
        <f t="shared" si="7"/>
        <v>4.9319477823327338</v>
      </c>
    </row>
    <row r="267" spans="2:4">
      <c r="B267" s="8">
        <v>44784</v>
      </c>
      <c r="C267">
        <f t="shared" si="6"/>
        <v>255</v>
      </c>
      <c r="D267" s="10">
        <f t="shared" si="7"/>
        <v>4.9316816989919303</v>
      </c>
    </row>
    <row r="268" spans="2:4">
      <c r="B268" s="8">
        <v>44785</v>
      </c>
      <c r="C268">
        <f t="shared" ref="C268:C331" si="8">IF(B268&lt;=$B$6,0,(B268-$B$6))</f>
        <v>256</v>
      </c>
      <c r="D268" s="10">
        <f t="shared" ref="D268:D331" si="9">IF(C268=0,$B$9,($B$9*(1-$B$10)^(C268/365)))</f>
        <v>4.9314156300065797</v>
      </c>
    </row>
    <row r="269" spans="2:4">
      <c r="B269" s="8">
        <v>44786</v>
      </c>
      <c r="C269">
        <f t="shared" si="8"/>
        <v>257</v>
      </c>
      <c r="D269" s="10">
        <f t="shared" si="9"/>
        <v>4.9311495753759074</v>
      </c>
    </row>
    <row r="270" spans="2:4">
      <c r="B270" s="8">
        <v>44787</v>
      </c>
      <c r="C270">
        <f t="shared" si="8"/>
        <v>258</v>
      </c>
      <c r="D270" s="10">
        <f t="shared" si="9"/>
        <v>4.9308835350991389</v>
      </c>
    </row>
    <row r="271" spans="2:4">
      <c r="B271" s="8">
        <v>44788</v>
      </c>
      <c r="C271">
        <f t="shared" si="8"/>
        <v>259</v>
      </c>
      <c r="D271" s="10">
        <f t="shared" si="9"/>
        <v>4.9306175091754998</v>
      </c>
    </row>
    <row r="272" spans="2:4">
      <c r="B272" s="8">
        <v>44789</v>
      </c>
      <c r="C272">
        <f t="shared" si="8"/>
        <v>260</v>
      </c>
      <c r="D272" s="10">
        <f t="shared" si="9"/>
        <v>4.9303514976042155</v>
      </c>
    </row>
    <row r="273" spans="2:4">
      <c r="B273" s="8">
        <v>44790</v>
      </c>
      <c r="C273">
        <f t="shared" si="8"/>
        <v>261</v>
      </c>
      <c r="D273" s="10">
        <f t="shared" si="9"/>
        <v>4.9300855003845125</v>
      </c>
    </row>
    <row r="274" spans="2:4">
      <c r="B274" s="8">
        <v>44791</v>
      </c>
      <c r="C274">
        <f t="shared" si="8"/>
        <v>262</v>
      </c>
      <c r="D274" s="10">
        <f t="shared" si="9"/>
        <v>4.9298195175156163</v>
      </c>
    </row>
    <row r="275" spans="2:4">
      <c r="B275" s="8">
        <v>44792</v>
      </c>
      <c r="C275">
        <f t="shared" si="8"/>
        <v>263</v>
      </c>
      <c r="D275" s="10">
        <f t="shared" si="9"/>
        <v>4.9295535489967532</v>
      </c>
    </row>
    <row r="276" spans="2:4">
      <c r="B276" s="8">
        <v>44793</v>
      </c>
      <c r="C276">
        <f t="shared" si="8"/>
        <v>264</v>
      </c>
      <c r="D276" s="10">
        <f t="shared" si="9"/>
        <v>4.929287594827148</v>
      </c>
    </row>
    <row r="277" spans="2:4">
      <c r="B277" s="8">
        <v>44794</v>
      </c>
      <c r="C277">
        <f t="shared" si="8"/>
        <v>265</v>
      </c>
      <c r="D277" s="10">
        <f t="shared" si="9"/>
        <v>4.929021655006026</v>
      </c>
    </row>
    <row r="278" spans="2:4">
      <c r="B278" s="8">
        <v>44795</v>
      </c>
      <c r="C278">
        <f t="shared" si="8"/>
        <v>266</v>
      </c>
      <c r="D278" s="10">
        <f t="shared" si="9"/>
        <v>4.9287557295326145</v>
      </c>
    </row>
    <row r="279" spans="2:4">
      <c r="B279" s="8">
        <v>44796</v>
      </c>
      <c r="C279">
        <f t="shared" si="8"/>
        <v>267</v>
      </c>
      <c r="D279" s="10">
        <f t="shared" si="9"/>
        <v>4.9284898184061383</v>
      </c>
    </row>
    <row r="280" spans="2:4">
      <c r="B280" s="8">
        <v>44797</v>
      </c>
      <c r="C280">
        <f t="shared" si="8"/>
        <v>268</v>
      </c>
      <c r="D280" s="10">
        <f t="shared" si="9"/>
        <v>4.9282239216258246</v>
      </c>
    </row>
    <row r="281" spans="2:4">
      <c r="B281" s="8">
        <v>44798</v>
      </c>
      <c r="C281">
        <f t="shared" si="8"/>
        <v>269</v>
      </c>
      <c r="D281" s="10">
        <f t="shared" si="9"/>
        <v>4.9279580391908979</v>
      </c>
    </row>
    <row r="282" spans="2:4">
      <c r="B282" s="8">
        <v>44799</v>
      </c>
      <c r="C282">
        <f t="shared" si="8"/>
        <v>270</v>
      </c>
      <c r="D282" s="10">
        <f t="shared" si="9"/>
        <v>4.9276921711005865</v>
      </c>
    </row>
    <row r="283" spans="2:4">
      <c r="B283" s="8">
        <v>44800</v>
      </c>
      <c r="C283">
        <f t="shared" si="8"/>
        <v>271</v>
      </c>
      <c r="D283" s="10">
        <f t="shared" si="9"/>
        <v>4.9274263173541133</v>
      </c>
    </row>
    <row r="284" spans="2:4">
      <c r="B284" s="8">
        <v>44801</v>
      </c>
      <c r="C284">
        <f t="shared" si="8"/>
        <v>272</v>
      </c>
      <c r="D284" s="10">
        <f t="shared" si="9"/>
        <v>4.9271604779507072</v>
      </c>
    </row>
    <row r="285" spans="2:4">
      <c r="B285" s="8">
        <v>44802</v>
      </c>
      <c r="C285">
        <f t="shared" si="8"/>
        <v>273</v>
      </c>
      <c r="D285" s="10">
        <f t="shared" si="9"/>
        <v>4.9268946528895929</v>
      </c>
    </row>
    <row r="286" spans="2:4">
      <c r="B286" s="8">
        <v>44803</v>
      </c>
      <c r="C286">
        <f t="shared" si="8"/>
        <v>274</v>
      </c>
      <c r="D286" s="10">
        <f t="shared" si="9"/>
        <v>4.9266288421699977</v>
      </c>
    </row>
    <row r="287" spans="2:4">
      <c r="B287" s="8">
        <v>44804</v>
      </c>
      <c r="C287">
        <f t="shared" si="8"/>
        <v>275</v>
      </c>
      <c r="D287" s="10">
        <f t="shared" si="9"/>
        <v>4.9263630457911471</v>
      </c>
    </row>
    <row r="288" spans="2:4">
      <c r="B288" s="8">
        <v>44805</v>
      </c>
      <c r="C288">
        <f t="shared" si="8"/>
        <v>276</v>
      </c>
      <c r="D288" s="10">
        <f t="shared" si="9"/>
        <v>4.9260972637522666</v>
      </c>
    </row>
    <row r="289" spans="2:4">
      <c r="B289" s="8">
        <v>44806</v>
      </c>
      <c r="C289">
        <f t="shared" si="8"/>
        <v>277</v>
      </c>
      <c r="D289" s="10">
        <f t="shared" si="9"/>
        <v>4.9258314960525853</v>
      </c>
    </row>
    <row r="290" spans="2:4">
      <c r="B290" s="8">
        <v>44807</v>
      </c>
      <c r="C290">
        <f t="shared" si="8"/>
        <v>278</v>
      </c>
      <c r="D290" s="10">
        <f t="shared" si="9"/>
        <v>4.925565742691326</v>
      </c>
    </row>
    <row r="291" spans="2:4">
      <c r="B291" s="8">
        <v>44808</v>
      </c>
      <c r="C291">
        <f t="shared" si="8"/>
        <v>279</v>
      </c>
      <c r="D291" s="10">
        <f t="shared" si="9"/>
        <v>4.9253000036677177</v>
      </c>
    </row>
    <row r="292" spans="2:4">
      <c r="B292" s="8">
        <v>44809</v>
      </c>
      <c r="C292">
        <f t="shared" si="8"/>
        <v>280</v>
      </c>
      <c r="D292" s="10">
        <f t="shared" si="9"/>
        <v>4.925034278980986</v>
      </c>
    </row>
    <row r="293" spans="2:4">
      <c r="B293" s="8">
        <v>44810</v>
      </c>
      <c r="C293">
        <f t="shared" si="8"/>
        <v>281</v>
      </c>
      <c r="D293" s="10">
        <f t="shared" si="9"/>
        <v>4.9247685686303582</v>
      </c>
    </row>
    <row r="294" spans="2:4">
      <c r="B294" s="8">
        <v>44811</v>
      </c>
      <c r="C294">
        <f t="shared" si="8"/>
        <v>282</v>
      </c>
      <c r="D294" s="10">
        <f t="shared" si="9"/>
        <v>4.9245028726150588</v>
      </c>
    </row>
    <row r="295" spans="2:4">
      <c r="B295" s="8">
        <v>44812</v>
      </c>
      <c r="C295">
        <f t="shared" si="8"/>
        <v>283</v>
      </c>
      <c r="D295" s="10">
        <f t="shared" si="9"/>
        <v>4.924237190934317</v>
      </c>
    </row>
    <row r="296" spans="2:4">
      <c r="B296" s="8">
        <v>44813</v>
      </c>
      <c r="C296">
        <f t="shared" si="8"/>
        <v>284</v>
      </c>
      <c r="D296" s="10">
        <f t="shared" si="9"/>
        <v>4.9239715235873573</v>
      </c>
    </row>
    <row r="297" spans="2:4">
      <c r="B297" s="8">
        <v>44814</v>
      </c>
      <c r="C297">
        <f t="shared" si="8"/>
        <v>285</v>
      </c>
      <c r="D297" s="10">
        <f t="shared" si="9"/>
        <v>4.923705870573408</v>
      </c>
    </row>
    <row r="298" spans="2:4">
      <c r="B298" s="8">
        <v>44815</v>
      </c>
      <c r="C298">
        <f t="shared" si="8"/>
        <v>286</v>
      </c>
      <c r="D298" s="10">
        <f t="shared" si="9"/>
        <v>4.9234402318916946</v>
      </c>
    </row>
    <row r="299" spans="2:4">
      <c r="B299" s="8">
        <v>44816</v>
      </c>
      <c r="C299">
        <f t="shared" si="8"/>
        <v>287</v>
      </c>
      <c r="D299" s="10">
        <f t="shared" si="9"/>
        <v>4.9231746075414442</v>
      </c>
    </row>
    <row r="300" spans="2:4">
      <c r="B300" s="8">
        <v>44817</v>
      </c>
      <c r="C300">
        <f t="shared" si="8"/>
        <v>288</v>
      </c>
      <c r="D300" s="10">
        <f t="shared" si="9"/>
        <v>4.9229089975218843</v>
      </c>
    </row>
    <row r="301" spans="2:4">
      <c r="B301" s="8">
        <v>44818</v>
      </c>
      <c r="C301">
        <f t="shared" si="8"/>
        <v>289</v>
      </c>
      <c r="D301" s="10">
        <f t="shared" si="9"/>
        <v>4.9226434018322411</v>
      </c>
    </row>
    <row r="302" spans="2:4">
      <c r="B302" s="8">
        <v>44819</v>
      </c>
      <c r="C302">
        <f t="shared" si="8"/>
        <v>290</v>
      </c>
      <c r="D302" s="10">
        <f t="shared" si="9"/>
        <v>4.9223778204717412</v>
      </c>
    </row>
    <row r="303" spans="2:4">
      <c r="B303" s="8">
        <v>44820</v>
      </c>
      <c r="C303">
        <f t="shared" si="8"/>
        <v>291</v>
      </c>
      <c r="D303" s="10">
        <f t="shared" si="9"/>
        <v>4.9221122534396127</v>
      </c>
    </row>
    <row r="304" spans="2:4">
      <c r="B304" s="8">
        <v>44821</v>
      </c>
      <c r="C304">
        <f t="shared" si="8"/>
        <v>292</v>
      </c>
      <c r="D304" s="10">
        <f t="shared" si="9"/>
        <v>4.921846700735081</v>
      </c>
    </row>
    <row r="305" spans="2:4">
      <c r="B305" s="8">
        <v>44822</v>
      </c>
      <c r="C305">
        <f t="shared" si="8"/>
        <v>293</v>
      </c>
      <c r="D305" s="10">
        <f t="shared" si="9"/>
        <v>4.9215811623573735</v>
      </c>
    </row>
    <row r="306" spans="2:4">
      <c r="B306" s="8">
        <v>44823</v>
      </c>
      <c r="C306">
        <f t="shared" si="8"/>
        <v>294</v>
      </c>
      <c r="D306" s="10">
        <f t="shared" si="9"/>
        <v>4.9213156383057184</v>
      </c>
    </row>
    <row r="307" spans="2:4">
      <c r="B307" s="8">
        <v>44824</v>
      </c>
      <c r="C307">
        <f t="shared" si="8"/>
        <v>295</v>
      </c>
      <c r="D307" s="10">
        <f t="shared" si="9"/>
        <v>4.921050128579342</v>
      </c>
    </row>
    <row r="308" spans="2:4">
      <c r="B308" s="8">
        <v>44825</v>
      </c>
      <c r="C308">
        <f t="shared" si="8"/>
        <v>296</v>
      </c>
      <c r="D308" s="10">
        <f t="shared" si="9"/>
        <v>4.9207846331774716</v>
      </c>
    </row>
    <row r="309" spans="2:4">
      <c r="B309" s="8">
        <v>44826</v>
      </c>
      <c r="C309">
        <f t="shared" si="8"/>
        <v>297</v>
      </c>
      <c r="D309" s="10">
        <f t="shared" si="9"/>
        <v>4.9205191520993337</v>
      </c>
    </row>
    <row r="310" spans="2:4">
      <c r="B310" s="8">
        <v>44827</v>
      </c>
      <c r="C310">
        <f t="shared" si="8"/>
        <v>298</v>
      </c>
      <c r="D310" s="10">
        <f t="shared" si="9"/>
        <v>4.9202536853441563</v>
      </c>
    </row>
    <row r="311" spans="2:4">
      <c r="B311" s="8">
        <v>44828</v>
      </c>
      <c r="C311">
        <f t="shared" si="8"/>
        <v>299</v>
      </c>
      <c r="D311" s="10">
        <f t="shared" si="9"/>
        <v>4.9199882329111668</v>
      </c>
    </row>
    <row r="312" spans="2:4">
      <c r="B312" s="8">
        <v>44829</v>
      </c>
      <c r="C312">
        <f t="shared" si="8"/>
        <v>300</v>
      </c>
      <c r="D312" s="10">
        <f t="shared" si="9"/>
        <v>4.9197227947995916</v>
      </c>
    </row>
    <row r="313" spans="2:4">
      <c r="B313" s="8">
        <v>44830</v>
      </c>
      <c r="C313">
        <f t="shared" si="8"/>
        <v>301</v>
      </c>
      <c r="D313" s="10">
        <f t="shared" si="9"/>
        <v>4.9194573710086589</v>
      </c>
    </row>
    <row r="314" spans="2:4">
      <c r="B314" s="8">
        <v>44831</v>
      </c>
      <c r="C314">
        <f t="shared" si="8"/>
        <v>302</v>
      </c>
      <c r="D314" s="10">
        <f t="shared" si="9"/>
        <v>4.9191919615375959</v>
      </c>
    </row>
    <row r="315" spans="2:4">
      <c r="B315" s="8">
        <v>44832</v>
      </c>
      <c r="C315">
        <f t="shared" si="8"/>
        <v>303</v>
      </c>
      <c r="D315" s="10">
        <f t="shared" si="9"/>
        <v>4.9189265663856299</v>
      </c>
    </row>
    <row r="316" spans="2:4">
      <c r="B316" s="8">
        <v>44833</v>
      </c>
      <c r="C316">
        <f t="shared" si="8"/>
        <v>304</v>
      </c>
      <c r="D316" s="10">
        <f t="shared" si="9"/>
        <v>4.9186611855519882</v>
      </c>
    </row>
    <row r="317" spans="2:4">
      <c r="B317" s="8">
        <v>44834</v>
      </c>
      <c r="C317">
        <f t="shared" si="8"/>
        <v>305</v>
      </c>
      <c r="D317" s="10">
        <f t="shared" si="9"/>
        <v>4.9183958190358981</v>
      </c>
    </row>
    <row r="318" spans="2:4">
      <c r="B318" s="8">
        <v>44835</v>
      </c>
      <c r="C318">
        <f t="shared" si="8"/>
        <v>306</v>
      </c>
      <c r="D318" s="10">
        <f t="shared" si="9"/>
        <v>4.9181304668365886</v>
      </c>
    </row>
    <row r="319" spans="2:4">
      <c r="B319" s="8">
        <v>44836</v>
      </c>
      <c r="C319">
        <f t="shared" si="8"/>
        <v>307</v>
      </c>
      <c r="D319" s="10">
        <f t="shared" si="9"/>
        <v>4.9178651289532844</v>
      </c>
    </row>
    <row r="320" spans="2:4">
      <c r="B320" s="8">
        <v>44837</v>
      </c>
      <c r="C320">
        <f t="shared" si="8"/>
        <v>308</v>
      </c>
      <c r="D320" s="10">
        <f t="shared" si="9"/>
        <v>4.9175998053852172</v>
      </c>
    </row>
    <row r="321" spans="2:4">
      <c r="B321" s="8">
        <v>44838</v>
      </c>
      <c r="C321">
        <f t="shared" si="8"/>
        <v>309</v>
      </c>
      <c r="D321" s="10">
        <f t="shared" si="9"/>
        <v>4.9173344961316108</v>
      </c>
    </row>
    <row r="322" spans="2:4">
      <c r="B322" s="8">
        <v>44839</v>
      </c>
      <c r="C322">
        <f t="shared" si="8"/>
        <v>310</v>
      </c>
      <c r="D322" s="10">
        <f t="shared" si="9"/>
        <v>4.9170692011916959</v>
      </c>
    </row>
    <row r="323" spans="2:4">
      <c r="B323" s="8">
        <v>44840</v>
      </c>
      <c r="C323">
        <f t="shared" si="8"/>
        <v>311</v>
      </c>
      <c r="D323" s="10">
        <f t="shared" si="9"/>
        <v>4.9168039205646981</v>
      </c>
    </row>
    <row r="324" spans="2:4">
      <c r="B324" s="8">
        <v>44841</v>
      </c>
      <c r="C324">
        <f t="shared" si="8"/>
        <v>312</v>
      </c>
      <c r="D324" s="10">
        <f t="shared" si="9"/>
        <v>4.9165386542498464</v>
      </c>
    </row>
    <row r="325" spans="2:4">
      <c r="B325" s="8">
        <v>44842</v>
      </c>
      <c r="C325">
        <f t="shared" si="8"/>
        <v>313</v>
      </c>
      <c r="D325" s="10">
        <f t="shared" si="9"/>
        <v>4.9162734022463681</v>
      </c>
    </row>
    <row r="326" spans="2:4">
      <c r="B326" s="8">
        <v>44843</v>
      </c>
      <c r="C326">
        <f t="shared" si="8"/>
        <v>314</v>
      </c>
      <c r="D326" s="10">
        <f t="shared" si="9"/>
        <v>4.9160081645534905</v>
      </c>
    </row>
    <row r="327" spans="2:4">
      <c r="B327" s="8">
        <v>44844</v>
      </c>
      <c r="C327">
        <f t="shared" si="8"/>
        <v>315</v>
      </c>
      <c r="D327" s="10">
        <f t="shared" si="9"/>
        <v>4.9157429411704436</v>
      </c>
    </row>
    <row r="328" spans="2:4">
      <c r="B328" s="8">
        <v>44845</v>
      </c>
      <c r="C328">
        <f t="shared" si="8"/>
        <v>316</v>
      </c>
      <c r="D328" s="10">
        <f t="shared" si="9"/>
        <v>4.9154777320964538</v>
      </c>
    </row>
    <row r="329" spans="2:4">
      <c r="B329" s="8">
        <v>44846</v>
      </c>
      <c r="C329">
        <f t="shared" si="8"/>
        <v>317</v>
      </c>
      <c r="D329" s="10">
        <f t="shared" si="9"/>
        <v>4.9152125373307491</v>
      </c>
    </row>
    <row r="330" spans="2:4">
      <c r="B330" s="8">
        <v>44847</v>
      </c>
      <c r="C330">
        <f t="shared" si="8"/>
        <v>318</v>
      </c>
      <c r="D330" s="10">
        <f t="shared" si="9"/>
        <v>4.9149473568725579</v>
      </c>
    </row>
    <row r="331" spans="2:4">
      <c r="B331" s="8">
        <v>44848</v>
      </c>
      <c r="C331">
        <f t="shared" si="8"/>
        <v>319</v>
      </c>
      <c r="D331" s="10">
        <f t="shared" si="9"/>
        <v>4.9146821907211082</v>
      </c>
    </row>
    <row r="332" spans="2:4">
      <c r="B332" s="8">
        <v>44849</v>
      </c>
      <c r="C332">
        <f t="shared" ref="C332:C395" si="10">IF(B332&lt;=$B$6,0,(B332-$B$6))</f>
        <v>320</v>
      </c>
      <c r="D332" s="10">
        <f t="shared" ref="D332:D395" si="11">IF(C332=0,$B$9,($B$9*(1-$B$10)^(C332/365)))</f>
        <v>4.9144170388756283</v>
      </c>
    </row>
    <row r="333" spans="2:4">
      <c r="B333" s="8">
        <v>44850</v>
      </c>
      <c r="C333">
        <f t="shared" si="10"/>
        <v>321</v>
      </c>
      <c r="D333" s="10">
        <f t="shared" si="11"/>
        <v>4.9141519013353463</v>
      </c>
    </row>
    <row r="334" spans="2:4">
      <c r="B334" s="8">
        <v>44851</v>
      </c>
      <c r="C334">
        <f t="shared" si="10"/>
        <v>322</v>
      </c>
      <c r="D334" s="10">
        <f t="shared" si="11"/>
        <v>4.9138867780994904</v>
      </c>
    </row>
    <row r="335" spans="2:4">
      <c r="B335" s="8">
        <v>44852</v>
      </c>
      <c r="C335">
        <f t="shared" si="10"/>
        <v>323</v>
      </c>
      <c r="D335" s="10">
        <f t="shared" si="11"/>
        <v>4.9136216691672887</v>
      </c>
    </row>
    <row r="336" spans="2:4">
      <c r="B336" s="8">
        <v>44853</v>
      </c>
      <c r="C336">
        <f t="shared" si="10"/>
        <v>324</v>
      </c>
      <c r="D336" s="10">
        <f t="shared" si="11"/>
        <v>4.9133565745379695</v>
      </c>
    </row>
    <row r="337" spans="2:4">
      <c r="B337" s="8">
        <v>44854</v>
      </c>
      <c r="C337">
        <f t="shared" si="10"/>
        <v>325</v>
      </c>
      <c r="D337" s="10">
        <f t="shared" si="11"/>
        <v>4.9130914942107617</v>
      </c>
    </row>
    <row r="338" spans="2:4">
      <c r="B338" s="8">
        <v>44855</v>
      </c>
      <c r="C338">
        <f t="shared" si="10"/>
        <v>326</v>
      </c>
      <c r="D338" s="10">
        <f t="shared" si="11"/>
        <v>4.9128264281848928</v>
      </c>
    </row>
    <row r="339" spans="2:4">
      <c r="B339" s="8">
        <v>44856</v>
      </c>
      <c r="C339">
        <f t="shared" si="10"/>
        <v>327</v>
      </c>
      <c r="D339" s="10">
        <f t="shared" si="11"/>
        <v>4.9125613764595926</v>
      </c>
    </row>
    <row r="340" spans="2:4">
      <c r="B340" s="8">
        <v>44857</v>
      </c>
      <c r="C340">
        <f t="shared" si="10"/>
        <v>328</v>
      </c>
      <c r="D340" s="10">
        <f t="shared" si="11"/>
        <v>4.9122963390340875</v>
      </c>
    </row>
    <row r="341" spans="2:4">
      <c r="B341" s="8">
        <v>44858</v>
      </c>
      <c r="C341">
        <f t="shared" si="10"/>
        <v>329</v>
      </c>
      <c r="D341" s="10">
        <f t="shared" si="11"/>
        <v>4.9120313159076083</v>
      </c>
    </row>
    <row r="342" spans="2:4">
      <c r="B342" s="8">
        <v>44859</v>
      </c>
      <c r="C342">
        <f t="shared" si="10"/>
        <v>330</v>
      </c>
      <c r="D342" s="10">
        <f t="shared" si="11"/>
        <v>4.9117663070793816</v>
      </c>
    </row>
    <row r="343" spans="2:4">
      <c r="B343" s="8">
        <v>44860</v>
      </c>
      <c r="C343">
        <f t="shared" si="10"/>
        <v>331</v>
      </c>
      <c r="D343" s="10">
        <f t="shared" si="11"/>
        <v>4.9115013125486371</v>
      </c>
    </row>
    <row r="344" spans="2:4">
      <c r="B344" s="8">
        <v>44861</v>
      </c>
      <c r="C344">
        <f t="shared" si="10"/>
        <v>332</v>
      </c>
      <c r="D344" s="10">
        <f t="shared" si="11"/>
        <v>4.9112363323146031</v>
      </c>
    </row>
    <row r="345" spans="2:4">
      <c r="B345" s="8">
        <v>44862</v>
      </c>
      <c r="C345">
        <f t="shared" si="10"/>
        <v>333</v>
      </c>
      <c r="D345" s="10">
        <f t="shared" si="11"/>
        <v>4.9109713663765087</v>
      </c>
    </row>
    <row r="346" spans="2:4">
      <c r="B346" s="8">
        <v>44863</v>
      </c>
      <c r="C346">
        <f t="shared" si="10"/>
        <v>334</v>
      </c>
      <c r="D346" s="10">
        <f t="shared" si="11"/>
        <v>4.9107064147335819</v>
      </c>
    </row>
    <row r="347" spans="2:4">
      <c r="B347" s="8">
        <v>44864</v>
      </c>
      <c r="C347">
        <f t="shared" si="10"/>
        <v>335</v>
      </c>
      <c r="D347" s="10">
        <f t="shared" si="11"/>
        <v>4.910441477385052</v>
      </c>
    </row>
    <row r="348" spans="2:4">
      <c r="B348" s="8">
        <v>44865</v>
      </c>
      <c r="C348">
        <f t="shared" si="10"/>
        <v>336</v>
      </c>
      <c r="D348" s="10">
        <f t="shared" si="11"/>
        <v>4.9101765543301479</v>
      </c>
    </row>
    <row r="349" spans="2:4">
      <c r="B349" s="8">
        <v>44866</v>
      </c>
      <c r="C349">
        <f t="shared" si="10"/>
        <v>337</v>
      </c>
      <c r="D349" s="10">
        <f t="shared" si="11"/>
        <v>4.9099116455680978</v>
      </c>
    </row>
    <row r="350" spans="2:4">
      <c r="B350" s="8">
        <v>44867</v>
      </c>
      <c r="C350">
        <f t="shared" si="10"/>
        <v>338</v>
      </c>
      <c r="D350" s="10">
        <f t="shared" si="11"/>
        <v>4.9096467510981316</v>
      </c>
    </row>
    <row r="351" spans="2:4">
      <c r="B351" s="8">
        <v>44868</v>
      </c>
      <c r="C351">
        <f t="shared" si="10"/>
        <v>339</v>
      </c>
      <c r="D351" s="10">
        <f t="shared" si="11"/>
        <v>4.9093818709194768</v>
      </c>
    </row>
    <row r="352" spans="2:4">
      <c r="B352" s="8">
        <v>44869</v>
      </c>
      <c r="C352">
        <f t="shared" si="10"/>
        <v>340</v>
      </c>
      <c r="D352" s="10">
        <f t="shared" si="11"/>
        <v>4.9091170050313631</v>
      </c>
    </row>
    <row r="353" spans="2:4">
      <c r="B353" s="8">
        <v>44870</v>
      </c>
      <c r="C353">
        <f t="shared" si="10"/>
        <v>341</v>
      </c>
      <c r="D353" s="10">
        <f t="shared" si="11"/>
        <v>4.9088521534330196</v>
      </c>
    </row>
    <row r="354" spans="2:4">
      <c r="B354" s="8">
        <v>44871</v>
      </c>
      <c r="C354">
        <f t="shared" si="10"/>
        <v>342</v>
      </c>
      <c r="D354" s="10">
        <f t="shared" si="11"/>
        <v>4.9085873161236755</v>
      </c>
    </row>
    <row r="355" spans="2:4">
      <c r="B355" s="8">
        <v>44872</v>
      </c>
      <c r="C355">
        <f t="shared" si="10"/>
        <v>343</v>
      </c>
      <c r="D355" s="10">
        <f t="shared" si="11"/>
        <v>4.9083224931025606</v>
      </c>
    </row>
    <row r="356" spans="2:4">
      <c r="B356" s="8">
        <v>44873</v>
      </c>
      <c r="C356">
        <f t="shared" si="10"/>
        <v>344</v>
      </c>
      <c r="D356" s="10">
        <f t="shared" si="11"/>
        <v>4.9080576843689023</v>
      </c>
    </row>
    <row r="357" spans="2:4">
      <c r="B357" s="8">
        <v>44874</v>
      </c>
      <c r="C357">
        <f t="shared" si="10"/>
        <v>345</v>
      </c>
      <c r="D357" s="10">
        <f t="shared" si="11"/>
        <v>4.9077928899219305</v>
      </c>
    </row>
    <row r="358" spans="2:4">
      <c r="B358" s="8">
        <v>44875</v>
      </c>
      <c r="C358">
        <f t="shared" si="10"/>
        <v>346</v>
      </c>
      <c r="D358" s="10">
        <f t="shared" si="11"/>
        <v>4.9075281097608752</v>
      </c>
    </row>
    <row r="359" spans="2:4">
      <c r="B359" s="8">
        <v>44876</v>
      </c>
      <c r="C359">
        <f t="shared" si="10"/>
        <v>347</v>
      </c>
      <c r="D359" s="10">
        <f t="shared" si="11"/>
        <v>4.9072633438849653</v>
      </c>
    </row>
    <row r="360" spans="2:4">
      <c r="B360" s="8">
        <v>44877</v>
      </c>
      <c r="C360">
        <f t="shared" si="10"/>
        <v>348</v>
      </c>
      <c r="D360" s="10">
        <f t="shared" si="11"/>
        <v>4.9069985922934292</v>
      </c>
    </row>
    <row r="361" spans="2:4">
      <c r="B361" s="8">
        <v>44878</v>
      </c>
      <c r="C361">
        <f t="shared" si="10"/>
        <v>349</v>
      </c>
      <c r="D361" s="10">
        <f t="shared" si="11"/>
        <v>4.9067338549854966</v>
      </c>
    </row>
    <row r="362" spans="2:4">
      <c r="B362" s="8">
        <v>44879</v>
      </c>
      <c r="C362">
        <f t="shared" si="10"/>
        <v>350</v>
      </c>
      <c r="D362" s="10">
        <f t="shared" si="11"/>
        <v>4.9064691319603977</v>
      </c>
    </row>
    <row r="363" spans="2:4">
      <c r="B363" s="8">
        <v>44880</v>
      </c>
      <c r="C363">
        <f t="shared" si="10"/>
        <v>351</v>
      </c>
      <c r="D363" s="10">
        <f t="shared" si="11"/>
        <v>4.9062044232173614</v>
      </c>
    </row>
    <row r="364" spans="2:4">
      <c r="B364" s="8">
        <v>44881</v>
      </c>
      <c r="C364">
        <f t="shared" si="10"/>
        <v>352</v>
      </c>
      <c r="D364" s="10">
        <f t="shared" si="11"/>
        <v>4.9059397287556168</v>
      </c>
    </row>
    <row r="365" spans="2:4">
      <c r="B365" s="8">
        <v>44882</v>
      </c>
      <c r="C365">
        <f t="shared" si="10"/>
        <v>353</v>
      </c>
      <c r="D365" s="10">
        <f t="shared" si="11"/>
        <v>4.9056750485743938</v>
      </c>
    </row>
    <row r="366" spans="2:4">
      <c r="B366" s="8">
        <v>44883</v>
      </c>
      <c r="C366">
        <f t="shared" si="10"/>
        <v>354</v>
      </c>
      <c r="D366" s="10">
        <f t="shared" si="11"/>
        <v>4.9054103826729225</v>
      </c>
    </row>
    <row r="367" spans="2:4">
      <c r="B367" s="8">
        <v>44884</v>
      </c>
      <c r="C367">
        <f t="shared" si="10"/>
        <v>355</v>
      </c>
      <c r="D367" s="10">
        <f t="shared" si="11"/>
        <v>4.9051457310504309</v>
      </c>
    </row>
    <row r="368" spans="2:4">
      <c r="B368" s="8">
        <v>44885</v>
      </c>
      <c r="C368">
        <f t="shared" si="10"/>
        <v>356</v>
      </c>
      <c r="D368" s="10">
        <f t="shared" si="11"/>
        <v>4.90488109370615</v>
      </c>
    </row>
    <row r="369" spans="2:4">
      <c r="B369" s="8">
        <v>44886</v>
      </c>
      <c r="C369">
        <f t="shared" si="10"/>
        <v>357</v>
      </c>
      <c r="D369" s="10">
        <f t="shared" si="11"/>
        <v>4.9046164706393096</v>
      </c>
    </row>
    <row r="370" spans="2:4">
      <c r="B370" s="8">
        <v>44887</v>
      </c>
      <c r="C370">
        <f t="shared" si="10"/>
        <v>358</v>
      </c>
      <c r="D370" s="10">
        <f t="shared" si="11"/>
        <v>4.9043518618491388</v>
      </c>
    </row>
    <row r="371" spans="2:4">
      <c r="B371" s="8">
        <v>44888</v>
      </c>
      <c r="C371">
        <f t="shared" si="10"/>
        <v>359</v>
      </c>
      <c r="D371" s="10">
        <f t="shared" si="11"/>
        <v>4.9040872673348677</v>
      </c>
    </row>
    <row r="372" spans="2:4">
      <c r="B372" s="8">
        <v>44889</v>
      </c>
      <c r="C372">
        <f t="shared" si="10"/>
        <v>360</v>
      </c>
      <c r="D372" s="10">
        <f t="shared" si="11"/>
        <v>4.9038226870957251</v>
      </c>
    </row>
    <row r="373" spans="2:4">
      <c r="B373" s="8">
        <v>44890</v>
      </c>
      <c r="C373">
        <f t="shared" si="10"/>
        <v>361</v>
      </c>
      <c r="D373" s="10">
        <f t="shared" si="11"/>
        <v>4.903558121130942</v>
      </c>
    </row>
    <row r="374" spans="2:4">
      <c r="B374" s="8">
        <v>44891</v>
      </c>
      <c r="C374">
        <f t="shared" si="10"/>
        <v>362</v>
      </c>
      <c r="D374" s="10">
        <f t="shared" si="11"/>
        <v>4.9032935694397484</v>
      </c>
    </row>
    <row r="375" spans="2:4">
      <c r="B375" s="8">
        <v>44892</v>
      </c>
      <c r="C375">
        <f t="shared" si="10"/>
        <v>363</v>
      </c>
      <c r="D375" s="10">
        <f t="shared" si="11"/>
        <v>4.9030290320213732</v>
      </c>
    </row>
    <row r="376" spans="2:4">
      <c r="B376" s="8">
        <v>44893</v>
      </c>
      <c r="C376">
        <f t="shared" si="10"/>
        <v>364</v>
      </c>
      <c r="D376" s="10">
        <f t="shared" si="11"/>
        <v>4.9027645088750473</v>
      </c>
    </row>
    <row r="377" spans="2:4">
      <c r="B377" s="8">
        <v>44894</v>
      </c>
      <c r="C377">
        <f t="shared" si="10"/>
        <v>365</v>
      </c>
      <c r="D377" s="10">
        <f t="shared" si="11"/>
        <v>4.9024999999999999</v>
      </c>
    </row>
    <row r="378" spans="2:4">
      <c r="B378" s="8">
        <v>44895</v>
      </c>
      <c r="C378">
        <f t="shared" si="10"/>
        <v>366</v>
      </c>
      <c r="D378" s="10">
        <f t="shared" si="11"/>
        <v>4.9022355053954616</v>
      </c>
    </row>
    <row r="379" spans="2:4">
      <c r="B379" s="8">
        <v>44896</v>
      </c>
      <c r="C379">
        <f t="shared" si="10"/>
        <v>367</v>
      </c>
      <c r="D379" s="10">
        <f t="shared" si="11"/>
        <v>4.9019710250606625</v>
      </c>
    </row>
    <row r="380" spans="2:4">
      <c r="B380" s="8">
        <v>44897</v>
      </c>
      <c r="C380">
        <f t="shared" si="10"/>
        <v>368</v>
      </c>
      <c r="D380" s="10">
        <f t="shared" si="11"/>
        <v>4.9017065589948334</v>
      </c>
    </row>
    <row r="381" spans="2:4">
      <c r="B381" s="8">
        <v>44898</v>
      </c>
      <c r="C381">
        <f t="shared" si="10"/>
        <v>369</v>
      </c>
      <c r="D381" s="10">
        <f t="shared" si="11"/>
        <v>4.9014421071972025</v>
      </c>
    </row>
    <row r="382" spans="2:4">
      <c r="B382" s="8">
        <v>44899</v>
      </c>
      <c r="C382">
        <f t="shared" si="10"/>
        <v>370</v>
      </c>
      <c r="D382" s="10">
        <f t="shared" si="11"/>
        <v>4.9011776696670015</v>
      </c>
    </row>
    <row r="383" spans="2:4">
      <c r="B383" s="8">
        <v>44900</v>
      </c>
      <c r="C383">
        <f t="shared" si="10"/>
        <v>371</v>
      </c>
      <c r="D383" s="10">
        <f t="shared" si="11"/>
        <v>4.9009132464034613</v>
      </c>
    </row>
    <row r="384" spans="2:4">
      <c r="B384" s="8">
        <v>44901</v>
      </c>
      <c r="C384">
        <f t="shared" si="10"/>
        <v>372</v>
      </c>
      <c r="D384" s="10">
        <f t="shared" si="11"/>
        <v>4.9006488374058099</v>
      </c>
    </row>
    <row r="385" spans="2:4">
      <c r="B385" s="8">
        <v>44902</v>
      </c>
      <c r="C385">
        <f t="shared" si="10"/>
        <v>373</v>
      </c>
      <c r="D385" s="10">
        <f t="shared" si="11"/>
        <v>4.9003844426732792</v>
      </c>
    </row>
    <row r="386" spans="2:4">
      <c r="B386" s="8">
        <v>44903</v>
      </c>
      <c r="C386">
        <f t="shared" si="10"/>
        <v>374</v>
      </c>
      <c r="D386" s="10">
        <f t="shared" si="11"/>
        <v>4.9001200622051</v>
      </c>
    </row>
    <row r="387" spans="2:4">
      <c r="B387" s="8">
        <v>44904</v>
      </c>
      <c r="C387">
        <f t="shared" si="10"/>
        <v>375</v>
      </c>
      <c r="D387" s="10">
        <f t="shared" si="11"/>
        <v>4.8998556960005022</v>
      </c>
    </row>
    <row r="388" spans="2:4">
      <c r="B388" s="8">
        <v>44905</v>
      </c>
      <c r="C388">
        <f t="shared" si="10"/>
        <v>376</v>
      </c>
      <c r="D388" s="10">
        <f t="shared" si="11"/>
        <v>4.8995913440587158</v>
      </c>
    </row>
    <row r="389" spans="2:4">
      <c r="B389" s="8">
        <v>44906</v>
      </c>
      <c r="C389">
        <f t="shared" si="10"/>
        <v>377</v>
      </c>
      <c r="D389" s="10">
        <f t="shared" si="11"/>
        <v>4.8993270063789716</v>
      </c>
    </row>
    <row r="390" spans="2:4">
      <c r="B390" s="8">
        <v>44907</v>
      </c>
      <c r="C390">
        <f t="shared" si="10"/>
        <v>378</v>
      </c>
      <c r="D390" s="10">
        <f t="shared" si="11"/>
        <v>4.8990626829605004</v>
      </c>
    </row>
    <row r="391" spans="2:4">
      <c r="B391" s="8">
        <v>44908</v>
      </c>
      <c r="C391">
        <f t="shared" si="10"/>
        <v>379</v>
      </c>
      <c r="D391" s="10">
        <f t="shared" si="11"/>
        <v>4.8987983738025322</v>
      </c>
    </row>
    <row r="392" spans="2:4">
      <c r="B392" s="8">
        <v>44909</v>
      </c>
      <c r="C392">
        <f t="shared" si="10"/>
        <v>380</v>
      </c>
      <c r="D392" s="10">
        <f t="shared" si="11"/>
        <v>4.8985340789042988</v>
      </c>
    </row>
    <row r="393" spans="2:4">
      <c r="B393" s="8">
        <v>44910</v>
      </c>
      <c r="C393">
        <f t="shared" si="10"/>
        <v>381</v>
      </c>
      <c r="D393" s="10">
        <f t="shared" si="11"/>
        <v>4.8982697982650301</v>
      </c>
    </row>
    <row r="394" spans="2:4">
      <c r="B394" s="8">
        <v>44911</v>
      </c>
      <c r="C394">
        <f t="shared" si="10"/>
        <v>382</v>
      </c>
      <c r="D394" s="10">
        <f t="shared" si="11"/>
        <v>4.8980055318839568</v>
      </c>
    </row>
    <row r="395" spans="2:4">
      <c r="B395" s="8">
        <v>44912</v>
      </c>
      <c r="C395">
        <f t="shared" si="10"/>
        <v>383</v>
      </c>
      <c r="D395" s="10">
        <f t="shared" si="11"/>
        <v>4.897741279760309</v>
      </c>
    </row>
    <row r="396" spans="2:4">
      <c r="B396" s="8">
        <v>44913</v>
      </c>
      <c r="C396">
        <f t="shared" ref="C396:C459" si="12">IF(B396&lt;=$B$6,0,(B396-$B$6))</f>
        <v>384</v>
      </c>
      <c r="D396" s="10">
        <f t="shared" ref="D396:D459" si="13">IF(C396=0,$B$9,($B$9*(1-$B$10)^(C396/365)))</f>
        <v>4.8974770418933193</v>
      </c>
    </row>
    <row r="397" spans="2:4">
      <c r="B397" s="8">
        <v>44914</v>
      </c>
      <c r="C397">
        <f t="shared" si="12"/>
        <v>385</v>
      </c>
      <c r="D397" s="10">
        <f t="shared" si="13"/>
        <v>4.8972128182822159</v>
      </c>
    </row>
    <row r="398" spans="2:4">
      <c r="B398" s="8">
        <v>44915</v>
      </c>
      <c r="C398">
        <f t="shared" si="12"/>
        <v>386</v>
      </c>
      <c r="D398" s="10">
        <f t="shared" si="13"/>
        <v>4.8969486089262322</v>
      </c>
    </row>
    <row r="399" spans="2:4">
      <c r="B399" s="8">
        <v>44916</v>
      </c>
      <c r="C399">
        <f t="shared" si="12"/>
        <v>387</v>
      </c>
      <c r="D399" s="10">
        <f t="shared" si="13"/>
        <v>4.8966844138245982</v>
      </c>
    </row>
    <row r="400" spans="2:4">
      <c r="B400" s="8">
        <v>44917</v>
      </c>
      <c r="C400">
        <f t="shared" si="12"/>
        <v>388</v>
      </c>
      <c r="D400" s="10">
        <f t="shared" si="13"/>
        <v>4.8964202329765447</v>
      </c>
    </row>
    <row r="401" spans="2:4">
      <c r="B401" s="8">
        <v>44918</v>
      </c>
      <c r="C401">
        <f t="shared" si="12"/>
        <v>389</v>
      </c>
      <c r="D401" s="10">
        <f t="shared" si="13"/>
        <v>4.8961560663813026</v>
      </c>
    </row>
    <row r="402" spans="2:4">
      <c r="B402" s="8">
        <v>44919</v>
      </c>
      <c r="C402">
        <f t="shared" si="12"/>
        <v>390</v>
      </c>
      <c r="D402" s="10">
        <f t="shared" si="13"/>
        <v>4.8958919140381036</v>
      </c>
    </row>
    <row r="403" spans="2:4">
      <c r="B403" s="8">
        <v>44920</v>
      </c>
      <c r="C403">
        <f t="shared" si="12"/>
        <v>391</v>
      </c>
      <c r="D403" s="10">
        <f t="shared" si="13"/>
        <v>4.8956277759461777</v>
      </c>
    </row>
    <row r="404" spans="2:4">
      <c r="B404" s="8">
        <v>44921</v>
      </c>
      <c r="C404">
        <f t="shared" si="12"/>
        <v>392</v>
      </c>
      <c r="D404" s="10">
        <f t="shared" si="13"/>
        <v>4.8953636521047574</v>
      </c>
    </row>
    <row r="405" spans="2:4">
      <c r="B405" s="8">
        <v>44922</v>
      </c>
      <c r="C405">
        <f t="shared" si="12"/>
        <v>393</v>
      </c>
      <c r="D405" s="10">
        <f t="shared" si="13"/>
        <v>4.8950995425130728</v>
      </c>
    </row>
    <row r="406" spans="2:4">
      <c r="B406" s="8">
        <v>44923</v>
      </c>
      <c r="C406">
        <f t="shared" si="12"/>
        <v>394</v>
      </c>
      <c r="D406" s="10">
        <f t="shared" si="13"/>
        <v>4.8948354471703555</v>
      </c>
    </row>
    <row r="407" spans="2:4">
      <c r="B407" s="8">
        <v>44924</v>
      </c>
      <c r="C407">
        <f t="shared" si="12"/>
        <v>395</v>
      </c>
      <c r="D407" s="10">
        <f t="shared" si="13"/>
        <v>4.8945713660758363</v>
      </c>
    </row>
    <row r="408" spans="2:4">
      <c r="B408" s="8">
        <v>44925</v>
      </c>
      <c r="C408">
        <f t="shared" si="12"/>
        <v>396</v>
      </c>
      <c r="D408" s="10">
        <f t="shared" si="13"/>
        <v>4.8943072992287471</v>
      </c>
    </row>
    <row r="409" spans="2:4">
      <c r="B409" s="8">
        <v>44926</v>
      </c>
      <c r="C409">
        <f t="shared" si="12"/>
        <v>397</v>
      </c>
      <c r="D409" s="10">
        <f t="shared" si="13"/>
        <v>4.8940432466283195</v>
      </c>
    </row>
    <row r="410" spans="2:4">
      <c r="B410" s="8">
        <v>44927</v>
      </c>
      <c r="C410">
        <f t="shared" si="12"/>
        <v>398</v>
      </c>
      <c r="D410" s="10">
        <f t="shared" si="13"/>
        <v>4.8937792082737843</v>
      </c>
    </row>
    <row r="411" spans="2:4">
      <c r="B411" s="8">
        <v>44928</v>
      </c>
      <c r="C411">
        <f t="shared" si="12"/>
        <v>399</v>
      </c>
      <c r="D411" s="10">
        <f t="shared" si="13"/>
        <v>4.8935151841643725</v>
      </c>
    </row>
    <row r="412" spans="2:4">
      <c r="B412" s="8">
        <v>44929</v>
      </c>
      <c r="C412">
        <f t="shared" si="12"/>
        <v>400</v>
      </c>
      <c r="D412" s="10">
        <f t="shared" si="13"/>
        <v>4.8932511742993166</v>
      </c>
    </row>
    <row r="413" spans="2:4">
      <c r="B413" s="8">
        <v>44930</v>
      </c>
      <c r="C413">
        <f t="shared" si="12"/>
        <v>401</v>
      </c>
      <c r="D413" s="10">
        <f t="shared" si="13"/>
        <v>4.8929871786778474</v>
      </c>
    </row>
    <row r="414" spans="2:4">
      <c r="B414" s="8">
        <v>44931</v>
      </c>
      <c r="C414">
        <f t="shared" si="12"/>
        <v>402</v>
      </c>
      <c r="D414" s="10">
        <f t="shared" si="13"/>
        <v>4.8927231972991967</v>
      </c>
    </row>
    <row r="415" spans="2:4">
      <c r="B415" s="8">
        <v>44932</v>
      </c>
      <c r="C415">
        <f t="shared" si="12"/>
        <v>403</v>
      </c>
      <c r="D415" s="10">
        <f t="shared" si="13"/>
        <v>4.8924592301625962</v>
      </c>
    </row>
    <row r="416" spans="2:4">
      <c r="B416" s="8">
        <v>44933</v>
      </c>
      <c r="C416">
        <f t="shared" si="12"/>
        <v>404</v>
      </c>
      <c r="D416" s="10">
        <f t="shared" si="13"/>
        <v>4.8921952772672777</v>
      </c>
    </row>
    <row r="417" spans="2:4">
      <c r="B417" s="8">
        <v>44934</v>
      </c>
      <c r="C417">
        <f t="shared" si="12"/>
        <v>405</v>
      </c>
      <c r="D417" s="10">
        <f t="shared" si="13"/>
        <v>4.8919313386124728</v>
      </c>
    </row>
    <row r="418" spans="2:4">
      <c r="B418" s="8">
        <v>44935</v>
      </c>
      <c r="C418">
        <f t="shared" si="12"/>
        <v>406</v>
      </c>
      <c r="D418" s="10">
        <f t="shared" si="13"/>
        <v>4.8916674141974115</v>
      </c>
    </row>
    <row r="419" spans="2:4">
      <c r="B419" s="8">
        <v>44936</v>
      </c>
      <c r="C419">
        <f t="shared" si="12"/>
        <v>407</v>
      </c>
      <c r="D419" s="10">
        <f t="shared" si="13"/>
        <v>4.8914035040213282</v>
      </c>
    </row>
    <row r="420" spans="2:4">
      <c r="B420" s="8">
        <v>44937</v>
      </c>
      <c r="C420">
        <f t="shared" si="12"/>
        <v>408</v>
      </c>
      <c r="D420" s="10">
        <f t="shared" si="13"/>
        <v>4.8911396080834528</v>
      </c>
    </row>
    <row r="421" spans="2:4">
      <c r="B421" s="8">
        <v>44938</v>
      </c>
      <c r="C421">
        <f t="shared" si="12"/>
        <v>409</v>
      </c>
      <c r="D421" s="10">
        <f t="shared" si="13"/>
        <v>4.890875726383018</v>
      </c>
    </row>
    <row r="422" spans="2:4">
      <c r="B422" s="8">
        <v>44939</v>
      </c>
      <c r="C422">
        <f t="shared" si="12"/>
        <v>410</v>
      </c>
      <c r="D422" s="10">
        <f t="shared" si="13"/>
        <v>4.8906118589192555</v>
      </c>
    </row>
    <row r="423" spans="2:4">
      <c r="B423" s="8">
        <v>44940</v>
      </c>
      <c r="C423">
        <f t="shared" si="12"/>
        <v>411</v>
      </c>
      <c r="D423" s="10">
        <f t="shared" si="13"/>
        <v>4.8903480056913979</v>
      </c>
    </row>
    <row r="424" spans="2:4">
      <c r="B424" s="8">
        <v>44941</v>
      </c>
      <c r="C424">
        <f t="shared" si="12"/>
        <v>412</v>
      </c>
      <c r="D424" s="10">
        <f t="shared" si="13"/>
        <v>4.8900841666986761</v>
      </c>
    </row>
    <row r="425" spans="2:4">
      <c r="B425" s="8">
        <v>44942</v>
      </c>
      <c r="C425">
        <f t="shared" si="12"/>
        <v>413</v>
      </c>
      <c r="D425" s="10">
        <f t="shared" si="13"/>
        <v>4.8898203419403226</v>
      </c>
    </row>
    <row r="426" spans="2:4">
      <c r="B426" s="8">
        <v>44943</v>
      </c>
      <c r="C426">
        <f t="shared" si="12"/>
        <v>414</v>
      </c>
      <c r="D426" s="10">
        <f t="shared" si="13"/>
        <v>4.8895565314155682</v>
      </c>
    </row>
    <row r="427" spans="2:4">
      <c r="B427" s="8">
        <v>44944</v>
      </c>
      <c r="C427">
        <f t="shared" si="12"/>
        <v>415</v>
      </c>
      <c r="D427" s="10">
        <f t="shared" si="13"/>
        <v>4.8892927351236475</v>
      </c>
    </row>
    <row r="428" spans="2:4">
      <c r="B428" s="8">
        <v>44945</v>
      </c>
      <c r="C428">
        <f t="shared" si="12"/>
        <v>416</v>
      </c>
      <c r="D428" s="10">
        <f t="shared" si="13"/>
        <v>4.8890289530637911</v>
      </c>
    </row>
    <row r="429" spans="2:4">
      <c r="B429" s="8">
        <v>44946</v>
      </c>
      <c r="C429">
        <f t="shared" si="12"/>
        <v>417</v>
      </c>
      <c r="D429" s="10">
        <f t="shared" si="13"/>
        <v>4.8887651852352301</v>
      </c>
    </row>
    <row r="430" spans="2:4">
      <c r="B430" s="8">
        <v>44947</v>
      </c>
      <c r="C430">
        <f t="shared" si="12"/>
        <v>418</v>
      </c>
      <c r="D430" s="10">
        <f t="shared" si="13"/>
        <v>4.8885014316371995</v>
      </c>
    </row>
    <row r="431" spans="2:4">
      <c r="B431" s="8">
        <v>44948</v>
      </c>
      <c r="C431">
        <f t="shared" si="12"/>
        <v>419</v>
      </c>
      <c r="D431" s="10">
        <f t="shared" si="13"/>
        <v>4.8882376922689295</v>
      </c>
    </row>
    <row r="432" spans="2:4">
      <c r="B432" s="8">
        <v>44949</v>
      </c>
      <c r="C432">
        <f t="shared" si="12"/>
        <v>420</v>
      </c>
      <c r="D432" s="10">
        <f t="shared" si="13"/>
        <v>4.8879739671296525</v>
      </c>
    </row>
    <row r="433" spans="2:4">
      <c r="B433" s="8">
        <v>44950</v>
      </c>
      <c r="C433">
        <f t="shared" si="12"/>
        <v>421</v>
      </c>
      <c r="D433" s="10">
        <f t="shared" si="13"/>
        <v>4.8877102562186012</v>
      </c>
    </row>
    <row r="434" spans="2:4">
      <c r="B434" s="8">
        <v>44951</v>
      </c>
      <c r="C434">
        <f t="shared" si="12"/>
        <v>422</v>
      </c>
      <c r="D434" s="10">
        <f t="shared" si="13"/>
        <v>4.8874465595350074</v>
      </c>
    </row>
    <row r="435" spans="2:4">
      <c r="B435" s="8">
        <v>44952</v>
      </c>
      <c r="C435">
        <f t="shared" si="12"/>
        <v>423</v>
      </c>
      <c r="D435" s="10">
        <f t="shared" si="13"/>
        <v>4.8871828770781054</v>
      </c>
    </row>
    <row r="436" spans="2:4">
      <c r="B436" s="8">
        <v>44953</v>
      </c>
      <c r="C436">
        <f t="shared" si="12"/>
        <v>424</v>
      </c>
      <c r="D436" s="10">
        <f t="shared" si="13"/>
        <v>4.8869192088471252</v>
      </c>
    </row>
    <row r="437" spans="2:4">
      <c r="B437" s="8">
        <v>44954</v>
      </c>
      <c r="C437">
        <f t="shared" si="12"/>
        <v>425</v>
      </c>
      <c r="D437" s="10">
        <f t="shared" si="13"/>
        <v>4.8866555548413011</v>
      </c>
    </row>
    <row r="438" spans="2:4">
      <c r="B438" s="8">
        <v>44955</v>
      </c>
      <c r="C438">
        <f t="shared" si="12"/>
        <v>426</v>
      </c>
      <c r="D438" s="10">
        <f t="shared" si="13"/>
        <v>4.886391915059864</v>
      </c>
    </row>
    <row r="439" spans="2:4">
      <c r="B439" s="8">
        <v>44956</v>
      </c>
      <c r="C439">
        <f t="shared" si="12"/>
        <v>427</v>
      </c>
      <c r="D439" s="10">
        <f t="shared" si="13"/>
        <v>4.8861282895020484</v>
      </c>
    </row>
    <row r="440" spans="2:4">
      <c r="B440" s="8">
        <v>44957</v>
      </c>
      <c r="C440">
        <f t="shared" si="12"/>
        <v>428</v>
      </c>
      <c r="D440" s="10">
        <f t="shared" si="13"/>
        <v>4.8858646781670858</v>
      </c>
    </row>
    <row r="441" spans="2:4">
      <c r="B441" s="8">
        <v>44958</v>
      </c>
      <c r="C441">
        <f t="shared" si="12"/>
        <v>429</v>
      </c>
      <c r="D441" s="10">
        <f t="shared" si="13"/>
        <v>4.8856010810542099</v>
      </c>
    </row>
    <row r="442" spans="2:4">
      <c r="B442" s="8">
        <v>44959</v>
      </c>
      <c r="C442">
        <f t="shared" si="12"/>
        <v>430</v>
      </c>
      <c r="D442" s="10">
        <f t="shared" si="13"/>
        <v>4.8853374981626505</v>
      </c>
    </row>
    <row r="443" spans="2:4">
      <c r="B443" s="8">
        <v>44960</v>
      </c>
      <c r="C443">
        <f t="shared" si="12"/>
        <v>431</v>
      </c>
      <c r="D443" s="10">
        <f t="shared" si="13"/>
        <v>4.8850739294916439</v>
      </c>
    </row>
    <row r="444" spans="2:4">
      <c r="B444" s="8">
        <v>44961</v>
      </c>
      <c r="C444">
        <f t="shared" si="12"/>
        <v>432</v>
      </c>
      <c r="D444" s="10">
        <f t="shared" si="13"/>
        <v>4.8848103750404208</v>
      </c>
    </row>
    <row r="445" spans="2:4">
      <c r="B445" s="8">
        <v>44962</v>
      </c>
      <c r="C445">
        <f t="shared" si="12"/>
        <v>433</v>
      </c>
      <c r="D445" s="10">
        <f t="shared" si="13"/>
        <v>4.8845468348082148</v>
      </c>
    </row>
    <row r="446" spans="2:4">
      <c r="B446" s="8">
        <v>44963</v>
      </c>
      <c r="C446">
        <f t="shared" si="12"/>
        <v>434</v>
      </c>
      <c r="D446" s="10">
        <f t="shared" si="13"/>
        <v>4.8842833087942585</v>
      </c>
    </row>
    <row r="447" spans="2:4">
      <c r="B447" s="8">
        <v>44964</v>
      </c>
      <c r="C447">
        <f t="shared" si="12"/>
        <v>435</v>
      </c>
      <c r="D447" s="10">
        <f t="shared" si="13"/>
        <v>4.8840197969977854</v>
      </c>
    </row>
    <row r="448" spans="2:4">
      <c r="B448" s="8">
        <v>44965</v>
      </c>
      <c r="C448">
        <f t="shared" si="12"/>
        <v>436</v>
      </c>
      <c r="D448" s="10">
        <f t="shared" si="13"/>
        <v>4.8837562994180272</v>
      </c>
    </row>
    <row r="449" spans="2:4">
      <c r="B449" s="8">
        <v>44966</v>
      </c>
      <c r="C449">
        <f t="shared" si="12"/>
        <v>437</v>
      </c>
      <c r="D449" s="10">
        <f t="shared" si="13"/>
        <v>4.8834928160542184</v>
      </c>
    </row>
    <row r="450" spans="2:4">
      <c r="B450" s="8">
        <v>44967</v>
      </c>
      <c r="C450">
        <f t="shared" si="12"/>
        <v>438</v>
      </c>
      <c r="D450" s="10">
        <f t="shared" si="13"/>
        <v>4.8832293469055905</v>
      </c>
    </row>
    <row r="451" spans="2:4">
      <c r="B451" s="8">
        <v>44968</v>
      </c>
      <c r="C451">
        <f t="shared" si="12"/>
        <v>439</v>
      </c>
      <c r="D451" s="10">
        <f t="shared" si="13"/>
        <v>4.8829658919713772</v>
      </c>
    </row>
    <row r="452" spans="2:4">
      <c r="B452" s="8">
        <v>44969</v>
      </c>
      <c r="C452">
        <f t="shared" si="12"/>
        <v>440</v>
      </c>
      <c r="D452" s="10">
        <f t="shared" si="13"/>
        <v>4.8827024512508119</v>
      </c>
    </row>
    <row r="453" spans="2:4">
      <c r="B453" s="8">
        <v>44970</v>
      </c>
      <c r="C453">
        <f t="shared" si="12"/>
        <v>441</v>
      </c>
      <c r="D453" s="10">
        <f t="shared" si="13"/>
        <v>4.8824390247431282</v>
      </c>
    </row>
    <row r="454" spans="2:4">
      <c r="B454" s="8">
        <v>44971</v>
      </c>
      <c r="C454">
        <f t="shared" si="12"/>
        <v>442</v>
      </c>
      <c r="D454" s="10">
        <f t="shared" si="13"/>
        <v>4.8821756124475586</v>
      </c>
    </row>
    <row r="455" spans="2:4">
      <c r="B455" s="8">
        <v>44972</v>
      </c>
      <c r="C455">
        <f t="shared" si="12"/>
        <v>443</v>
      </c>
      <c r="D455" s="10">
        <f t="shared" si="13"/>
        <v>4.8819122143633358</v>
      </c>
    </row>
    <row r="456" spans="2:4">
      <c r="B456" s="8">
        <v>44973</v>
      </c>
      <c r="C456">
        <f t="shared" si="12"/>
        <v>444</v>
      </c>
      <c r="D456" s="10">
        <f t="shared" si="13"/>
        <v>4.8816488304896941</v>
      </c>
    </row>
    <row r="457" spans="2:4">
      <c r="B457" s="8">
        <v>44974</v>
      </c>
      <c r="C457">
        <f t="shared" si="12"/>
        <v>445</v>
      </c>
      <c r="D457" s="10">
        <f t="shared" si="13"/>
        <v>4.8813854608258671</v>
      </c>
    </row>
    <row r="458" spans="2:4">
      <c r="B458" s="8">
        <v>44975</v>
      </c>
      <c r="C458">
        <f t="shared" si="12"/>
        <v>446</v>
      </c>
      <c r="D458" s="10">
        <f t="shared" si="13"/>
        <v>4.8811221053710865</v>
      </c>
    </row>
    <row r="459" spans="2:4">
      <c r="B459" s="8">
        <v>44976</v>
      </c>
      <c r="C459">
        <f t="shared" si="12"/>
        <v>447</v>
      </c>
      <c r="D459" s="10">
        <f t="shared" si="13"/>
        <v>4.8808587641245875</v>
      </c>
    </row>
    <row r="460" spans="2:4">
      <c r="B460" s="8">
        <v>44977</v>
      </c>
      <c r="C460">
        <f t="shared" ref="C460:C523" si="14">IF(B460&lt;=$B$6,0,(B460-$B$6))</f>
        <v>448</v>
      </c>
      <c r="D460" s="10">
        <f t="shared" ref="D460:D523" si="15">IF(C460=0,$B$9,($B$9*(1-$B$10)^(C460/365)))</f>
        <v>4.8805954370856028</v>
      </c>
    </row>
    <row r="461" spans="2:4">
      <c r="B461" s="8">
        <v>44978</v>
      </c>
      <c r="C461">
        <f t="shared" si="14"/>
        <v>449</v>
      </c>
      <c r="D461" s="10">
        <f t="shared" si="15"/>
        <v>4.880332124253365</v>
      </c>
    </row>
    <row r="462" spans="2:4">
      <c r="B462" s="8">
        <v>44979</v>
      </c>
      <c r="C462">
        <f t="shared" si="14"/>
        <v>450</v>
      </c>
      <c r="D462" s="10">
        <f t="shared" si="15"/>
        <v>4.8800688256271094</v>
      </c>
    </row>
    <row r="463" spans="2:4">
      <c r="B463" s="8">
        <v>44980</v>
      </c>
      <c r="C463">
        <f t="shared" si="14"/>
        <v>451</v>
      </c>
      <c r="D463" s="10">
        <f t="shared" si="15"/>
        <v>4.8798055412060686</v>
      </c>
    </row>
    <row r="464" spans="2:4">
      <c r="B464" s="8">
        <v>44981</v>
      </c>
      <c r="C464">
        <f t="shared" si="14"/>
        <v>452</v>
      </c>
      <c r="D464" s="10">
        <f t="shared" si="15"/>
        <v>4.8795422709894769</v>
      </c>
    </row>
    <row r="465" spans="2:4">
      <c r="B465" s="8">
        <v>44982</v>
      </c>
      <c r="C465">
        <f t="shared" si="14"/>
        <v>453</v>
      </c>
      <c r="D465" s="10">
        <f t="shared" si="15"/>
        <v>4.8792790149765661</v>
      </c>
    </row>
    <row r="466" spans="2:4">
      <c r="B466" s="8">
        <v>44983</v>
      </c>
      <c r="C466">
        <f t="shared" si="14"/>
        <v>454</v>
      </c>
      <c r="D466" s="10">
        <f t="shared" si="15"/>
        <v>4.8790157731665715</v>
      </c>
    </row>
    <row r="467" spans="2:4">
      <c r="B467" s="8">
        <v>44984</v>
      </c>
      <c r="C467">
        <f t="shared" si="14"/>
        <v>455</v>
      </c>
      <c r="D467" s="10">
        <f t="shared" si="15"/>
        <v>4.8787525455587275</v>
      </c>
    </row>
    <row r="468" spans="2:4">
      <c r="B468" s="8">
        <v>44985</v>
      </c>
      <c r="C468">
        <f t="shared" si="14"/>
        <v>456</v>
      </c>
      <c r="D468" s="10">
        <f t="shared" si="15"/>
        <v>4.8784893321522658</v>
      </c>
    </row>
    <row r="469" spans="2:4">
      <c r="B469" s="8">
        <v>44986</v>
      </c>
      <c r="C469">
        <f t="shared" si="14"/>
        <v>457</v>
      </c>
      <c r="D469" s="10">
        <f t="shared" si="15"/>
        <v>4.8782261329464216</v>
      </c>
    </row>
    <row r="470" spans="2:4">
      <c r="B470" s="8">
        <v>44987</v>
      </c>
      <c r="C470">
        <f t="shared" si="14"/>
        <v>458</v>
      </c>
      <c r="D470" s="10">
        <f t="shared" si="15"/>
        <v>4.8779629479404285</v>
      </c>
    </row>
    <row r="471" spans="2:4">
      <c r="B471" s="8">
        <v>44988</v>
      </c>
      <c r="C471">
        <f t="shared" si="14"/>
        <v>459</v>
      </c>
      <c r="D471" s="10">
        <f t="shared" si="15"/>
        <v>4.87769977713352</v>
      </c>
    </row>
    <row r="472" spans="2:4">
      <c r="B472" s="8">
        <v>44989</v>
      </c>
      <c r="C472">
        <f t="shared" si="14"/>
        <v>460</v>
      </c>
      <c r="D472" s="10">
        <f t="shared" si="15"/>
        <v>4.8774366205249304</v>
      </c>
    </row>
    <row r="473" spans="2:4">
      <c r="B473" s="8">
        <v>44990</v>
      </c>
      <c r="C473">
        <f t="shared" si="14"/>
        <v>461</v>
      </c>
      <c r="D473" s="10">
        <f t="shared" si="15"/>
        <v>4.8771734781138951</v>
      </c>
    </row>
    <row r="474" spans="2:4">
      <c r="B474" s="8">
        <v>44991</v>
      </c>
      <c r="C474">
        <f t="shared" si="14"/>
        <v>462</v>
      </c>
      <c r="D474" s="10">
        <f t="shared" si="15"/>
        <v>4.8769103498996449</v>
      </c>
    </row>
    <row r="475" spans="2:4">
      <c r="B475" s="8">
        <v>44992</v>
      </c>
      <c r="C475">
        <f t="shared" si="14"/>
        <v>463</v>
      </c>
      <c r="D475" s="10">
        <f t="shared" si="15"/>
        <v>4.8766472358814168</v>
      </c>
    </row>
    <row r="476" spans="2:4">
      <c r="B476" s="8">
        <v>44993</v>
      </c>
      <c r="C476">
        <f t="shared" si="14"/>
        <v>464</v>
      </c>
      <c r="D476" s="10">
        <f t="shared" si="15"/>
        <v>4.8763841360584435</v>
      </c>
    </row>
    <row r="477" spans="2:4">
      <c r="B477" s="8">
        <v>44994</v>
      </c>
      <c r="C477">
        <f t="shared" si="14"/>
        <v>465</v>
      </c>
      <c r="D477" s="10">
        <f t="shared" si="15"/>
        <v>4.8761210504299592</v>
      </c>
    </row>
    <row r="478" spans="2:4">
      <c r="B478" s="8">
        <v>44995</v>
      </c>
      <c r="C478">
        <f t="shared" si="14"/>
        <v>466</v>
      </c>
      <c r="D478" s="10">
        <f t="shared" si="15"/>
        <v>4.8758579789951986</v>
      </c>
    </row>
    <row r="479" spans="2:4">
      <c r="B479" s="8">
        <v>44996</v>
      </c>
      <c r="C479">
        <f t="shared" si="14"/>
        <v>467</v>
      </c>
      <c r="D479" s="10">
        <f t="shared" si="15"/>
        <v>4.8755949217533958</v>
      </c>
    </row>
    <row r="480" spans="2:4">
      <c r="B480" s="8">
        <v>44997</v>
      </c>
      <c r="C480">
        <f t="shared" si="14"/>
        <v>468</v>
      </c>
      <c r="D480" s="10">
        <f t="shared" si="15"/>
        <v>4.8753318787037854</v>
      </c>
    </row>
    <row r="481" spans="2:4">
      <c r="B481" s="8">
        <v>44998</v>
      </c>
      <c r="C481">
        <f t="shared" si="14"/>
        <v>469</v>
      </c>
      <c r="D481" s="10">
        <f t="shared" si="15"/>
        <v>4.8750688498456007</v>
      </c>
    </row>
    <row r="482" spans="2:4">
      <c r="B482" s="8">
        <v>44999</v>
      </c>
      <c r="C482">
        <f t="shared" si="14"/>
        <v>470</v>
      </c>
      <c r="D482" s="10">
        <f t="shared" si="15"/>
        <v>4.8748058351780772</v>
      </c>
    </row>
    <row r="483" spans="2:4">
      <c r="B483" s="8">
        <v>45000</v>
      </c>
      <c r="C483">
        <f t="shared" si="14"/>
        <v>471</v>
      </c>
      <c r="D483" s="10">
        <f t="shared" si="15"/>
        <v>4.8745428347004482</v>
      </c>
    </row>
    <row r="484" spans="2:4">
      <c r="B484" s="8">
        <v>45001</v>
      </c>
      <c r="C484">
        <f t="shared" si="14"/>
        <v>472</v>
      </c>
      <c r="D484" s="10">
        <f t="shared" si="15"/>
        <v>4.8742798484119483</v>
      </c>
    </row>
    <row r="485" spans="2:4">
      <c r="B485" s="8">
        <v>45002</v>
      </c>
      <c r="C485">
        <f t="shared" si="14"/>
        <v>473</v>
      </c>
      <c r="D485" s="10">
        <f t="shared" si="15"/>
        <v>4.8740168763118135</v>
      </c>
    </row>
    <row r="486" spans="2:4">
      <c r="B486" s="8">
        <v>45003</v>
      </c>
      <c r="C486">
        <f t="shared" si="14"/>
        <v>474</v>
      </c>
      <c r="D486" s="10">
        <f t="shared" si="15"/>
        <v>4.8737539183992764</v>
      </c>
    </row>
    <row r="487" spans="2:4">
      <c r="B487" s="8">
        <v>45004</v>
      </c>
      <c r="C487">
        <f t="shared" si="14"/>
        <v>475</v>
      </c>
      <c r="D487" s="10">
        <f t="shared" si="15"/>
        <v>4.8734909746735724</v>
      </c>
    </row>
    <row r="488" spans="2:4">
      <c r="B488" s="8">
        <v>45005</v>
      </c>
      <c r="C488">
        <f t="shared" si="14"/>
        <v>476</v>
      </c>
      <c r="D488" s="10">
        <f t="shared" si="15"/>
        <v>4.8732280451339358</v>
      </c>
    </row>
    <row r="489" spans="2:4">
      <c r="B489" s="8">
        <v>45006</v>
      </c>
      <c r="C489">
        <f t="shared" si="14"/>
        <v>477</v>
      </c>
      <c r="D489" s="10">
        <f t="shared" si="15"/>
        <v>4.8729651297796019</v>
      </c>
    </row>
    <row r="490" spans="2:4">
      <c r="B490" s="8">
        <v>45007</v>
      </c>
      <c r="C490">
        <f t="shared" si="14"/>
        <v>478</v>
      </c>
      <c r="D490" s="10">
        <f t="shared" si="15"/>
        <v>4.8727022286098052</v>
      </c>
    </row>
    <row r="491" spans="2:4">
      <c r="B491" s="8">
        <v>45008</v>
      </c>
      <c r="C491">
        <f t="shared" si="14"/>
        <v>479</v>
      </c>
      <c r="D491" s="10">
        <f t="shared" si="15"/>
        <v>4.8724393416237808</v>
      </c>
    </row>
    <row r="492" spans="2:4">
      <c r="B492" s="8">
        <v>45009</v>
      </c>
      <c r="C492">
        <f t="shared" si="14"/>
        <v>480</v>
      </c>
      <c r="D492" s="10">
        <f t="shared" si="15"/>
        <v>4.8721764688207623</v>
      </c>
    </row>
    <row r="493" spans="2:4">
      <c r="B493" s="8">
        <v>45010</v>
      </c>
      <c r="C493">
        <f t="shared" si="14"/>
        <v>481</v>
      </c>
      <c r="D493" s="10">
        <f t="shared" si="15"/>
        <v>4.871913610199984</v>
      </c>
    </row>
    <row r="494" spans="2:4">
      <c r="B494" s="8">
        <v>45011</v>
      </c>
      <c r="C494">
        <f t="shared" si="14"/>
        <v>482</v>
      </c>
      <c r="D494" s="10">
        <f t="shared" si="15"/>
        <v>4.8716507657606831</v>
      </c>
    </row>
    <row r="495" spans="2:4">
      <c r="B495" s="8">
        <v>45012</v>
      </c>
      <c r="C495">
        <f t="shared" si="14"/>
        <v>483</v>
      </c>
      <c r="D495" s="10">
        <f t="shared" si="15"/>
        <v>4.871387935502093</v>
      </c>
    </row>
    <row r="496" spans="2:4">
      <c r="B496" s="8">
        <v>45013</v>
      </c>
      <c r="C496">
        <f t="shared" si="14"/>
        <v>484</v>
      </c>
      <c r="D496" s="10">
        <f t="shared" si="15"/>
        <v>4.8711251194234491</v>
      </c>
    </row>
    <row r="497" spans="2:4">
      <c r="B497" s="8">
        <v>45014</v>
      </c>
      <c r="C497">
        <f t="shared" si="14"/>
        <v>485</v>
      </c>
      <c r="D497" s="10">
        <f t="shared" si="15"/>
        <v>4.8708623175239865</v>
      </c>
    </row>
    <row r="498" spans="2:4">
      <c r="B498" s="8">
        <v>45015</v>
      </c>
      <c r="C498">
        <f t="shared" si="14"/>
        <v>486</v>
      </c>
      <c r="D498" s="10">
        <f t="shared" si="15"/>
        <v>4.8705995298029396</v>
      </c>
    </row>
    <row r="499" spans="2:4">
      <c r="B499" s="8">
        <v>45016</v>
      </c>
      <c r="C499">
        <f t="shared" si="14"/>
        <v>487</v>
      </c>
      <c r="D499" s="10">
        <f t="shared" si="15"/>
        <v>4.870336756259543</v>
      </c>
    </row>
    <row r="500" spans="2:4">
      <c r="B500" s="8">
        <v>45017</v>
      </c>
      <c r="C500">
        <f t="shared" si="14"/>
        <v>488</v>
      </c>
      <c r="D500" s="10">
        <f t="shared" si="15"/>
        <v>4.8700739968930336</v>
      </c>
    </row>
    <row r="501" spans="2:4">
      <c r="B501" s="8">
        <v>45018</v>
      </c>
      <c r="C501">
        <f t="shared" si="14"/>
        <v>489</v>
      </c>
      <c r="D501" s="10">
        <f t="shared" si="15"/>
        <v>4.8698112517026448</v>
      </c>
    </row>
    <row r="502" spans="2:4">
      <c r="B502" s="8">
        <v>45019</v>
      </c>
      <c r="C502">
        <f t="shared" si="14"/>
        <v>490</v>
      </c>
      <c r="D502" s="10">
        <f t="shared" si="15"/>
        <v>4.869548520687613</v>
      </c>
    </row>
    <row r="503" spans="2:4">
      <c r="B503" s="8">
        <v>45020</v>
      </c>
      <c r="C503">
        <f t="shared" si="14"/>
        <v>491</v>
      </c>
      <c r="D503" s="10">
        <f t="shared" si="15"/>
        <v>4.8692858038471725</v>
      </c>
    </row>
    <row r="504" spans="2:4">
      <c r="B504" s="8">
        <v>45021</v>
      </c>
      <c r="C504">
        <f t="shared" si="14"/>
        <v>492</v>
      </c>
      <c r="D504" s="10">
        <f t="shared" si="15"/>
        <v>4.8690231011805594</v>
      </c>
    </row>
    <row r="505" spans="2:4">
      <c r="B505" s="8">
        <v>45022</v>
      </c>
      <c r="C505">
        <f t="shared" si="14"/>
        <v>493</v>
      </c>
      <c r="D505" s="10">
        <f t="shared" si="15"/>
        <v>4.8687604126870081</v>
      </c>
    </row>
    <row r="506" spans="2:4">
      <c r="B506" s="8">
        <v>45023</v>
      </c>
      <c r="C506">
        <f t="shared" si="14"/>
        <v>494</v>
      </c>
      <c r="D506" s="10">
        <f t="shared" si="15"/>
        <v>4.8684977383657548</v>
      </c>
    </row>
    <row r="507" spans="2:4">
      <c r="B507" s="8">
        <v>45024</v>
      </c>
      <c r="C507">
        <f t="shared" si="14"/>
        <v>495</v>
      </c>
      <c r="D507" s="10">
        <f t="shared" si="15"/>
        <v>4.8682350782160349</v>
      </c>
    </row>
    <row r="508" spans="2:4">
      <c r="B508" s="8">
        <v>45025</v>
      </c>
      <c r="C508">
        <f t="shared" si="14"/>
        <v>496</v>
      </c>
      <c r="D508" s="10">
        <f t="shared" si="15"/>
        <v>4.8679724322370825</v>
      </c>
    </row>
    <row r="509" spans="2:4">
      <c r="B509" s="8">
        <v>45026</v>
      </c>
      <c r="C509">
        <f t="shared" si="14"/>
        <v>497</v>
      </c>
      <c r="D509" s="10">
        <f t="shared" si="15"/>
        <v>4.8677098004281349</v>
      </c>
    </row>
    <row r="510" spans="2:4">
      <c r="B510" s="8">
        <v>45027</v>
      </c>
      <c r="C510">
        <f t="shared" si="14"/>
        <v>498</v>
      </c>
      <c r="D510" s="10">
        <f t="shared" si="15"/>
        <v>4.8674471827884265</v>
      </c>
    </row>
    <row r="511" spans="2:4">
      <c r="B511" s="8">
        <v>45028</v>
      </c>
      <c r="C511">
        <f t="shared" si="14"/>
        <v>499</v>
      </c>
      <c r="D511" s="10">
        <f t="shared" si="15"/>
        <v>4.8671845793171933</v>
      </c>
    </row>
    <row r="512" spans="2:4">
      <c r="B512" s="8">
        <v>45029</v>
      </c>
      <c r="C512">
        <f t="shared" si="14"/>
        <v>500</v>
      </c>
      <c r="D512" s="10">
        <f t="shared" si="15"/>
        <v>4.8669219900136698</v>
      </c>
    </row>
    <row r="513" spans="2:4">
      <c r="B513" s="8">
        <v>45030</v>
      </c>
      <c r="C513">
        <f t="shared" si="14"/>
        <v>501</v>
      </c>
      <c r="D513" s="10">
        <f t="shared" si="15"/>
        <v>4.8666594148770939</v>
      </c>
    </row>
    <row r="514" spans="2:4">
      <c r="B514" s="8">
        <v>45031</v>
      </c>
      <c r="C514">
        <f t="shared" si="14"/>
        <v>502</v>
      </c>
      <c r="D514" s="10">
        <f t="shared" si="15"/>
        <v>4.8663968539066991</v>
      </c>
    </row>
    <row r="515" spans="2:4">
      <c r="B515" s="8">
        <v>45032</v>
      </c>
      <c r="C515">
        <f t="shared" si="14"/>
        <v>503</v>
      </c>
      <c r="D515" s="10">
        <f t="shared" si="15"/>
        <v>4.8661343071017216</v>
      </c>
    </row>
    <row r="516" spans="2:4">
      <c r="B516" s="8">
        <v>45033</v>
      </c>
      <c r="C516">
        <f t="shared" si="14"/>
        <v>504</v>
      </c>
      <c r="D516" s="10">
        <f t="shared" si="15"/>
        <v>4.8658717744613984</v>
      </c>
    </row>
    <row r="517" spans="2:4">
      <c r="B517" s="8">
        <v>45034</v>
      </c>
      <c r="C517">
        <f t="shared" si="14"/>
        <v>505</v>
      </c>
      <c r="D517" s="10">
        <f t="shared" si="15"/>
        <v>4.865609255984964</v>
      </c>
    </row>
    <row r="518" spans="2:4">
      <c r="B518" s="8">
        <v>45035</v>
      </c>
      <c r="C518">
        <f t="shared" si="14"/>
        <v>506</v>
      </c>
      <c r="D518" s="10">
        <f t="shared" si="15"/>
        <v>4.8653467516716544</v>
      </c>
    </row>
    <row r="519" spans="2:4">
      <c r="B519" s="8">
        <v>45036</v>
      </c>
      <c r="C519">
        <f t="shared" si="14"/>
        <v>507</v>
      </c>
      <c r="D519" s="10">
        <f t="shared" si="15"/>
        <v>4.8650842615207059</v>
      </c>
    </row>
    <row r="520" spans="2:4">
      <c r="B520" s="8">
        <v>45037</v>
      </c>
      <c r="C520">
        <f t="shared" si="14"/>
        <v>508</v>
      </c>
      <c r="D520" s="10">
        <f t="shared" si="15"/>
        <v>4.8648217855313547</v>
      </c>
    </row>
    <row r="521" spans="2:4">
      <c r="B521" s="8">
        <v>45038</v>
      </c>
      <c r="C521">
        <f t="shared" si="14"/>
        <v>509</v>
      </c>
      <c r="D521" s="10">
        <f t="shared" si="15"/>
        <v>4.8645593237028359</v>
      </c>
    </row>
    <row r="522" spans="2:4">
      <c r="B522" s="8">
        <v>45039</v>
      </c>
      <c r="C522">
        <f t="shared" si="14"/>
        <v>510</v>
      </c>
      <c r="D522" s="10">
        <f t="shared" si="15"/>
        <v>4.8642968760343859</v>
      </c>
    </row>
    <row r="523" spans="2:4">
      <c r="B523" s="8">
        <v>45040</v>
      </c>
      <c r="C523">
        <f t="shared" si="14"/>
        <v>511</v>
      </c>
      <c r="D523" s="10">
        <f t="shared" si="15"/>
        <v>4.8640344425252415</v>
      </c>
    </row>
    <row r="524" spans="2:4">
      <c r="B524" s="8">
        <v>45041</v>
      </c>
      <c r="C524">
        <f t="shared" ref="C524:C587" si="16">IF(B524&lt;=$B$6,0,(B524-$B$6))</f>
        <v>512</v>
      </c>
      <c r="D524" s="10">
        <f t="shared" ref="D524:D587" si="17">IF(C524=0,$B$9,($B$9*(1-$B$10)^(C524/365)))</f>
        <v>4.8637720231746382</v>
      </c>
    </row>
    <row r="525" spans="2:4">
      <c r="B525" s="8">
        <v>45042</v>
      </c>
      <c r="C525">
        <f t="shared" si="16"/>
        <v>513</v>
      </c>
      <c r="D525" s="10">
        <f t="shared" si="17"/>
        <v>4.8635096179818111</v>
      </c>
    </row>
    <row r="526" spans="2:4">
      <c r="B526" s="8">
        <v>45043</v>
      </c>
      <c r="C526">
        <f t="shared" si="16"/>
        <v>514</v>
      </c>
      <c r="D526" s="10">
        <f t="shared" si="17"/>
        <v>4.8632472269459974</v>
      </c>
    </row>
    <row r="527" spans="2:4">
      <c r="B527" s="8">
        <v>45044</v>
      </c>
      <c r="C527">
        <f t="shared" si="16"/>
        <v>515</v>
      </c>
      <c r="D527" s="10">
        <f t="shared" si="17"/>
        <v>4.8629848500664332</v>
      </c>
    </row>
    <row r="528" spans="2:4">
      <c r="B528" s="8">
        <v>45045</v>
      </c>
      <c r="C528">
        <f t="shared" si="16"/>
        <v>516</v>
      </c>
      <c r="D528" s="10">
        <f t="shared" si="17"/>
        <v>4.8627224873423556</v>
      </c>
    </row>
    <row r="529" spans="2:4">
      <c r="B529" s="8">
        <v>45046</v>
      </c>
      <c r="C529">
        <f t="shared" si="16"/>
        <v>517</v>
      </c>
      <c r="D529" s="10">
        <f t="shared" si="17"/>
        <v>4.8624601387729989</v>
      </c>
    </row>
    <row r="530" spans="2:4">
      <c r="B530" s="8">
        <v>45047</v>
      </c>
      <c r="C530">
        <f t="shared" si="16"/>
        <v>518</v>
      </c>
      <c r="D530" s="10">
        <f t="shared" si="17"/>
        <v>4.8621978043576011</v>
      </c>
    </row>
    <row r="531" spans="2:4">
      <c r="B531" s="8">
        <v>45048</v>
      </c>
      <c r="C531">
        <f t="shared" si="16"/>
        <v>519</v>
      </c>
      <c r="D531" s="10">
        <f t="shared" si="17"/>
        <v>4.8619354840953992</v>
      </c>
    </row>
    <row r="532" spans="2:4">
      <c r="B532" s="8">
        <v>45049</v>
      </c>
      <c r="C532">
        <f t="shared" si="16"/>
        <v>520</v>
      </c>
      <c r="D532" s="10">
        <f t="shared" si="17"/>
        <v>4.8616731779856268</v>
      </c>
    </row>
    <row r="533" spans="2:4">
      <c r="B533" s="8">
        <v>45050</v>
      </c>
      <c r="C533">
        <f t="shared" si="16"/>
        <v>521</v>
      </c>
      <c r="D533" s="10">
        <f t="shared" si="17"/>
        <v>4.8614108860275227</v>
      </c>
    </row>
    <row r="534" spans="2:4">
      <c r="B534" s="8">
        <v>45051</v>
      </c>
      <c r="C534">
        <f t="shared" si="16"/>
        <v>522</v>
      </c>
      <c r="D534" s="10">
        <f t="shared" si="17"/>
        <v>4.861148608220323</v>
      </c>
    </row>
    <row r="535" spans="2:4">
      <c r="B535" s="8">
        <v>45052</v>
      </c>
      <c r="C535">
        <f t="shared" si="16"/>
        <v>523</v>
      </c>
      <c r="D535" s="10">
        <f t="shared" si="17"/>
        <v>4.860886344563264</v>
      </c>
    </row>
    <row r="536" spans="2:4">
      <c r="B536" s="8">
        <v>45053</v>
      </c>
      <c r="C536">
        <f t="shared" si="16"/>
        <v>524</v>
      </c>
      <c r="D536" s="10">
        <f t="shared" si="17"/>
        <v>4.8606240950555817</v>
      </c>
    </row>
    <row r="537" spans="2:4">
      <c r="B537" s="8">
        <v>45054</v>
      </c>
      <c r="C537">
        <f t="shared" si="16"/>
        <v>525</v>
      </c>
      <c r="D537" s="10">
        <f t="shared" si="17"/>
        <v>4.8603618596965141</v>
      </c>
    </row>
    <row r="538" spans="2:4">
      <c r="B538" s="8">
        <v>45055</v>
      </c>
      <c r="C538">
        <f t="shared" si="16"/>
        <v>526</v>
      </c>
      <c r="D538" s="10">
        <f t="shared" si="17"/>
        <v>4.8600996384852966</v>
      </c>
    </row>
    <row r="539" spans="2:4">
      <c r="B539" s="8">
        <v>45056</v>
      </c>
      <c r="C539">
        <f t="shared" si="16"/>
        <v>527</v>
      </c>
      <c r="D539" s="10">
        <f t="shared" si="17"/>
        <v>4.859837431421167</v>
      </c>
    </row>
    <row r="540" spans="2:4">
      <c r="B540" s="8">
        <v>45057</v>
      </c>
      <c r="C540">
        <f t="shared" si="16"/>
        <v>528</v>
      </c>
      <c r="D540" s="10">
        <f t="shared" si="17"/>
        <v>4.8595752385033606</v>
      </c>
    </row>
    <row r="541" spans="2:4">
      <c r="B541" s="8">
        <v>45058</v>
      </c>
      <c r="C541">
        <f t="shared" si="16"/>
        <v>529</v>
      </c>
      <c r="D541" s="10">
        <f t="shared" si="17"/>
        <v>4.8593130597311163</v>
      </c>
    </row>
    <row r="542" spans="2:4">
      <c r="B542" s="8">
        <v>45059</v>
      </c>
      <c r="C542">
        <f t="shared" si="16"/>
        <v>530</v>
      </c>
      <c r="D542" s="10">
        <f t="shared" si="17"/>
        <v>4.8590508951036684</v>
      </c>
    </row>
    <row r="543" spans="2:4">
      <c r="B543" s="8">
        <v>45060</v>
      </c>
      <c r="C543">
        <f t="shared" si="16"/>
        <v>531</v>
      </c>
      <c r="D543" s="10">
        <f t="shared" si="17"/>
        <v>4.8587887446202558</v>
      </c>
    </row>
    <row r="544" spans="2:4">
      <c r="B544" s="8">
        <v>45061</v>
      </c>
      <c r="C544">
        <f t="shared" si="16"/>
        <v>532</v>
      </c>
      <c r="D544" s="10">
        <f t="shared" si="17"/>
        <v>4.8585266082801146</v>
      </c>
    </row>
    <row r="545" spans="2:4">
      <c r="B545" s="8">
        <v>45062</v>
      </c>
      <c r="C545">
        <f t="shared" si="16"/>
        <v>533</v>
      </c>
      <c r="D545" s="10">
        <f t="shared" si="17"/>
        <v>4.858264486082482</v>
      </c>
    </row>
    <row r="546" spans="2:4">
      <c r="B546" s="8">
        <v>45063</v>
      </c>
      <c r="C546">
        <f t="shared" si="16"/>
        <v>534</v>
      </c>
      <c r="D546" s="10">
        <f t="shared" si="17"/>
        <v>4.8580023780265948</v>
      </c>
    </row>
    <row r="547" spans="2:4">
      <c r="B547" s="8">
        <v>45064</v>
      </c>
      <c r="C547">
        <f t="shared" si="16"/>
        <v>535</v>
      </c>
      <c r="D547" s="10">
        <f t="shared" si="17"/>
        <v>4.8577402841116895</v>
      </c>
    </row>
    <row r="548" spans="2:4">
      <c r="B548" s="8">
        <v>45065</v>
      </c>
      <c r="C548">
        <f t="shared" si="16"/>
        <v>536</v>
      </c>
      <c r="D548" s="10">
        <f t="shared" si="17"/>
        <v>4.8574782043370037</v>
      </c>
    </row>
    <row r="549" spans="2:4">
      <c r="B549" s="8">
        <v>45066</v>
      </c>
      <c r="C549">
        <f t="shared" si="16"/>
        <v>537</v>
      </c>
      <c r="D549" s="10">
        <f t="shared" si="17"/>
        <v>4.8572161387017756</v>
      </c>
    </row>
    <row r="550" spans="2:4">
      <c r="B550" s="8">
        <v>45067</v>
      </c>
      <c r="C550">
        <f t="shared" si="16"/>
        <v>538</v>
      </c>
      <c r="D550" s="10">
        <f t="shared" si="17"/>
        <v>4.8569540872052404</v>
      </c>
    </row>
    <row r="551" spans="2:4">
      <c r="B551" s="8">
        <v>45068</v>
      </c>
      <c r="C551">
        <f t="shared" si="16"/>
        <v>539</v>
      </c>
      <c r="D551" s="10">
        <f t="shared" si="17"/>
        <v>4.8566920498466368</v>
      </c>
    </row>
    <row r="552" spans="2:4">
      <c r="B552" s="8">
        <v>45069</v>
      </c>
      <c r="C552">
        <f t="shared" si="16"/>
        <v>540</v>
      </c>
      <c r="D552" s="10">
        <f t="shared" si="17"/>
        <v>4.8564300266252012</v>
      </c>
    </row>
    <row r="553" spans="2:4">
      <c r="B553" s="8">
        <v>45070</v>
      </c>
      <c r="C553">
        <f t="shared" si="16"/>
        <v>541</v>
      </c>
      <c r="D553" s="10">
        <f t="shared" si="17"/>
        <v>4.8561680175401714</v>
      </c>
    </row>
    <row r="554" spans="2:4">
      <c r="B554" s="8">
        <v>45071</v>
      </c>
      <c r="C554">
        <f t="shared" si="16"/>
        <v>542</v>
      </c>
      <c r="D554" s="10">
        <f t="shared" si="17"/>
        <v>4.8559060225907844</v>
      </c>
    </row>
    <row r="555" spans="2:4">
      <c r="B555" s="8">
        <v>45072</v>
      </c>
      <c r="C555">
        <f t="shared" si="16"/>
        <v>543</v>
      </c>
      <c r="D555" s="10">
        <f t="shared" si="17"/>
        <v>4.8556440417762774</v>
      </c>
    </row>
    <row r="556" spans="2:4">
      <c r="B556" s="8">
        <v>45073</v>
      </c>
      <c r="C556">
        <f t="shared" si="16"/>
        <v>544</v>
      </c>
      <c r="D556" s="10">
        <f t="shared" si="17"/>
        <v>4.8553820750958883</v>
      </c>
    </row>
    <row r="557" spans="2:4">
      <c r="B557" s="8">
        <v>45074</v>
      </c>
      <c r="C557">
        <f t="shared" si="16"/>
        <v>545</v>
      </c>
      <c r="D557" s="10">
        <f t="shared" si="17"/>
        <v>4.8551201225488541</v>
      </c>
    </row>
    <row r="558" spans="2:4">
      <c r="B558" s="8">
        <v>45075</v>
      </c>
      <c r="C558">
        <f t="shared" si="16"/>
        <v>546</v>
      </c>
      <c r="D558" s="10">
        <f t="shared" si="17"/>
        <v>4.8548581841344127</v>
      </c>
    </row>
    <row r="559" spans="2:4">
      <c r="B559" s="8">
        <v>45076</v>
      </c>
      <c r="C559">
        <f t="shared" si="16"/>
        <v>547</v>
      </c>
      <c r="D559" s="10">
        <f t="shared" si="17"/>
        <v>4.8545962598518013</v>
      </c>
    </row>
    <row r="560" spans="2:4">
      <c r="B560" s="8">
        <v>45077</v>
      </c>
      <c r="C560">
        <f t="shared" si="16"/>
        <v>548</v>
      </c>
      <c r="D560" s="10">
        <f t="shared" si="17"/>
        <v>4.8543343497002587</v>
      </c>
    </row>
    <row r="561" spans="2:4">
      <c r="B561" s="8">
        <v>45078</v>
      </c>
      <c r="C561">
        <f t="shared" si="16"/>
        <v>549</v>
      </c>
      <c r="D561" s="10">
        <f t="shared" si="17"/>
        <v>4.8540724536790201</v>
      </c>
    </row>
    <row r="562" spans="2:4">
      <c r="B562" s="8">
        <v>45079</v>
      </c>
      <c r="C562">
        <f t="shared" si="16"/>
        <v>550</v>
      </c>
      <c r="D562" s="10">
        <f t="shared" si="17"/>
        <v>4.8538105717873252</v>
      </c>
    </row>
    <row r="563" spans="2:4">
      <c r="B563" s="8">
        <v>45080</v>
      </c>
      <c r="C563">
        <f t="shared" si="16"/>
        <v>551</v>
      </c>
      <c r="D563" s="10">
        <f t="shared" si="17"/>
        <v>4.8535487040244103</v>
      </c>
    </row>
    <row r="564" spans="2:4">
      <c r="B564" s="8">
        <v>45081</v>
      </c>
      <c r="C564">
        <f t="shared" si="16"/>
        <v>552</v>
      </c>
      <c r="D564" s="10">
        <f t="shared" si="17"/>
        <v>4.853286850389515</v>
      </c>
    </row>
    <row r="565" spans="2:4">
      <c r="B565" s="8">
        <v>45082</v>
      </c>
      <c r="C565">
        <f t="shared" si="16"/>
        <v>553</v>
      </c>
      <c r="D565" s="10">
        <f t="shared" si="17"/>
        <v>4.8530250108818755</v>
      </c>
    </row>
    <row r="566" spans="2:4">
      <c r="B566" s="8">
        <v>45083</v>
      </c>
      <c r="C566">
        <f t="shared" si="16"/>
        <v>554</v>
      </c>
      <c r="D566" s="10">
        <f t="shared" si="17"/>
        <v>4.8527631855007289</v>
      </c>
    </row>
    <row r="567" spans="2:4">
      <c r="B567" s="8">
        <v>45084</v>
      </c>
      <c r="C567">
        <f t="shared" si="16"/>
        <v>555</v>
      </c>
      <c r="D567" s="10">
        <f t="shared" si="17"/>
        <v>4.8525013742453158</v>
      </c>
    </row>
    <row r="568" spans="2:4">
      <c r="B568" s="8">
        <v>45085</v>
      </c>
      <c r="C568">
        <f t="shared" si="16"/>
        <v>556</v>
      </c>
      <c r="D568" s="10">
        <f t="shared" si="17"/>
        <v>4.8522395771148714</v>
      </c>
    </row>
    <row r="569" spans="2:4">
      <c r="B569" s="8">
        <v>45086</v>
      </c>
      <c r="C569">
        <f t="shared" si="16"/>
        <v>557</v>
      </c>
      <c r="D569" s="10">
        <f t="shared" si="17"/>
        <v>4.8519777941086346</v>
      </c>
    </row>
    <row r="570" spans="2:4">
      <c r="B570" s="8">
        <v>45087</v>
      </c>
      <c r="C570">
        <f t="shared" si="16"/>
        <v>558</v>
      </c>
      <c r="D570" s="10">
        <f t="shared" si="17"/>
        <v>4.8517160252258442</v>
      </c>
    </row>
    <row r="571" spans="2:4">
      <c r="B571" s="8">
        <v>45088</v>
      </c>
      <c r="C571">
        <f t="shared" si="16"/>
        <v>559</v>
      </c>
      <c r="D571" s="10">
        <f t="shared" si="17"/>
        <v>4.8514542704657373</v>
      </c>
    </row>
    <row r="572" spans="2:4">
      <c r="B572" s="8">
        <v>45089</v>
      </c>
      <c r="C572">
        <f t="shared" si="16"/>
        <v>560</v>
      </c>
      <c r="D572" s="10">
        <f t="shared" si="17"/>
        <v>4.8511925298275536</v>
      </c>
    </row>
    <row r="573" spans="2:4">
      <c r="B573" s="8">
        <v>45090</v>
      </c>
      <c r="C573">
        <f t="shared" si="16"/>
        <v>561</v>
      </c>
      <c r="D573" s="10">
        <f t="shared" si="17"/>
        <v>4.8509308033105283</v>
      </c>
    </row>
    <row r="574" spans="2:4">
      <c r="B574" s="8">
        <v>45091</v>
      </c>
      <c r="C574">
        <f t="shared" si="16"/>
        <v>562</v>
      </c>
      <c r="D574" s="10">
        <f t="shared" si="17"/>
        <v>4.8506690909139012</v>
      </c>
    </row>
    <row r="575" spans="2:4">
      <c r="B575" s="8">
        <v>45092</v>
      </c>
      <c r="C575">
        <f t="shared" si="16"/>
        <v>563</v>
      </c>
      <c r="D575" s="10">
        <f t="shared" si="17"/>
        <v>4.8504073926369102</v>
      </c>
    </row>
    <row r="576" spans="2:4">
      <c r="B576" s="8">
        <v>45093</v>
      </c>
      <c r="C576">
        <f t="shared" si="16"/>
        <v>564</v>
      </c>
      <c r="D576" s="10">
        <f t="shared" si="17"/>
        <v>4.8501457084787942</v>
      </c>
    </row>
    <row r="577" spans="2:4">
      <c r="B577" s="8">
        <v>45094</v>
      </c>
      <c r="C577">
        <f t="shared" si="16"/>
        <v>565</v>
      </c>
      <c r="D577" s="10">
        <f t="shared" si="17"/>
        <v>4.8498840384387911</v>
      </c>
    </row>
    <row r="578" spans="2:4">
      <c r="B578" s="8">
        <v>45095</v>
      </c>
      <c r="C578">
        <f t="shared" si="16"/>
        <v>566</v>
      </c>
      <c r="D578" s="10">
        <f t="shared" si="17"/>
        <v>4.8496223825161389</v>
      </c>
    </row>
    <row r="579" spans="2:4">
      <c r="B579" s="8">
        <v>45096</v>
      </c>
      <c r="C579">
        <f t="shared" si="16"/>
        <v>567</v>
      </c>
      <c r="D579" s="10">
        <f t="shared" si="17"/>
        <v>4.8493607407100754</v>
      </c>
    </row>
    <row r="580" spans="2:4">
      <c r="B580" s="8">
        <v>45097</v>
      </c>
      <c r="C580">
        <f t="shared" si="16"/>
        <v>568</v>
      </c>
      <c r="D580" s="10">
        <f t="shared" si="17"/>
        <v>4.8490991130198404</v>
      </c>
    </row>
    <row r="581" spans="2:4">
      <c r="B581" s="8">
        <v>45098</v>
      </c>
      <c r="C581">
        <f t="shared" si="16"/>
        <v>569</v>
      </c>
      <c r="D581" s="10">
        <f t="shared" si="17"/>
        <v>4.8488374994446719</v>
      </c>
    </row>
    <row r="582" spans="2:4">
      <c r="B582" s="8">
        <v>45099</v>
      </c>
      <c r="C582">
        <f t="shared" si="16"/>
        <v>570</v>
      </c>
      <c r="D582" s="10">
        <f t="shared" si="17"/>
        <v>4.8485758999838087</v>
      </c>
    </row>
    <row r="583" spans="2:4">
      <c r="B583" s="8">
        <v>45100</v>
      </c>
      <c r="C583">
        <f t="shared" si="16"/>
        <v>571</v>
      </c>
      <c r="D583" s="10">
        <f t="shared" si="17"/>
        <v>4.8483143146364878</v>
      </c>
    </row>
    <row r="584" spans="2:4">
      <c r="B584" s="8">
        <v>45101</v>
      </c>
      <c r="C584">
        <f t="shared" si="16"/>
        <v>572</v>
      </c>
      <c r="D584" s="10">
        <f t="shared" si="17"/>
        <v>4.8480527434019489</v>
      </c>
    </row>
    <row r="585" spans="2:4">
      <c r="B585" s="8">
        <v>45102</v>
      </c>
      <c r="C585">
        <f t="shared" si="16"/>
        <v>573</v>
      </c>
      <c r="D585" s="10">
        <f t="shared" si="17"/>
        <v>4.8477911862794301</v>
      </c>
    </row>
    <row r="586" spans="2:4">
      <c r="B586" s="8">
        <v>45103</v>
      </c>
      <c r="C586">
        <f t="shared" si="16"/>
        <v>574</v>
      </c>
      <c r="D586" s="10">
        <f t="shared" si="17"/>
        <v>4.8475296432681709</v>
      </c>
    </row>
    <row r="587" spans="2:4">
      <c r="B587" s="8">
        <v>45104</v>
      </c>
      <c r="C587">
        <f t="shared" si="16"/>
        <v>575</v>
      </c>
      <c r="D587" s="10">
        <f t="shared" si="17"/>
        <v>4.8472681143674103</v>
      </c>
    </row>
    <row r="588" spans="2:4">
      <c r="B588" s="8">
        <v>45105</v>
      </c>
      <c r="C588">
        <f t="shared" ref="C588:C651" si="18">IF(B588&lt;=$B$6,0,(B588-$B$6))</f>
        <v>576</v>
      </c>
      <c r="D588" s="10">
        <f t="shared" ref="D588:D651" si="19">IF(C588=0,$B$9,($B$9*(1-$B$10)^(C588/365)))</f>
        <v>4.8470065995763854</v>
      </c>
    </row>
    <row r="589" spans="2:4">
      <c r="B589" s="8">
        <v>45106</v>
      </c>
      <c r="C589">
        <f t="shared" si="18"/>
        <v>577</v>
      </c>
      <c r="D589" s="10">
        <f t="shared" si="19"/>
        <v>4.8467450988943348</v>
      </c>
    </row>
    <row r="590" spans="2:4">
      <c r="B590" s="8">
        <v>45107</v>
      </c>
      <c r="C590">
        <f t="shared" si="18"/>
        <v>578</v>
      </c>
      <c r="D590" s="10">
        <f t="shared" si="19"/>
        <v>4.8464836123204993</v>
      </c>
    </row>
    <row r="591" spans="2:4">
      <c r="B591" s="8">
        <v>45108</v>
      </c>
      <c r="C591">
        <f t="shared" si="18"/>
        <v>579</v>
      </c>
      <c r="D591" s="10">
        <f t="shared" si="19"/>
        <v>4.8462221398541168</v>
      </c>
    </row>
    <row r="592" spans="2:4">
      <c r="B592" s="8">
        <v>45109</v>
      </c>
      <c r="C592">
        <f t="shared" si="18"/>
        <v>580</v>
      </c>
      <c r="D592" s="10">
        <f t="shared" si="19"/>
        <v>4.845960681494426</v>
      </c>
    </row>
    <row r="593" spans="2:4">
      <c r="B593" s="8">
        <v>45110</v>
      </c>
      <c r="C593">
        <f t="shared" si="18"/>
        <v>581</v>
      </c>
      <c r="D593" s="10">
        <f t="shared" si="19"/>
        <v>4.845699237240666</v>
      </c>
    </row>
    <row r="594" spans="2:4">
      <c r="B594" s="8">
        <v>45111</v>
      </c>
      <c r="C594">
        <f t="shared" si="18"/>
        <v>582</v>
      </c>
      <c r="D594" s="10">
        <f t="shared" si="19"/>
        <v>4.8454378070920754</v>
      </c>
    </row>
    <row r="595" spans="2:4">
      <c r="B595" s="8">
        <v>45112</v>
      </c>
      <c r="C595">
        <f t="shared" si="18"/>
        <v>583</v>
      </c>
      <c r="D595" s="10">
        <f t="shared" si="19"/>
        <v>4.8451763910478931</v>
      </c>
    </row>
    <row r="596" spans="2:4">
      <c r="B596" s="8">
        <v>45113</v>
      </c>
      <c r="C596">
        <f t="shared" si="18"/>
        <v>584</v>
      </c>
      <c r="D596" s="10">
        <f t="shared" si="19"/>
        <v>4.8449149891073597</v>
      </c>
    </row>
    <row r="597" spans="2:4">
      <c r="B597" s="8">
        <v>45114</v>
      </c>
      <c r="C597">
        <f t="shared" si="18"/>
        <v>585</v>
      </c>
      <c r="D597" s="10">
        <f t="shared" si="19"/>
        <v>4.8446536012697123</v>
      </c>
    </row>
    <row r="598" spans="2:4">
      <c r="B598" s="8">
        <v>45115</v>
      </c>
      <c r="C598">
        <f t="shared" si="18"/>
        <v>586</v>
      </c>
      <c r="D598" s="10">
        <f t="shared" si="19"/>
        <v>4.8443922275341915</v>
      </c>
    </row>
    <row r="599" spans="2:4">
      <c r="B599" s="8">
        <v>45116</v>
      </c>
      <c r="C599">
        <f t="shared" si="18"/>
        <v>587</v>
      </c>
      <c r="D599" s="10">
        <f t="shared" si="19"/>
        <v>4.8441308679000352</v>
      </c>
    </row>
    <row r="600" spans="2:4">
      <c r="B600" s="8">
        <v>45117</v>
      </c>
      <c r="C600">
        <f t="shared" si="18"/>
        <v>588</v>
      </c>
      <c r="D600" s="10">
        <f t="shared" si="19"/>
        <v>4.843869522366484</v>
      </c>
    </row>
    <row r="601" spans="2:4">
      <c r="B601" s="8">
        <v>45118</v>
      </c>
      <c r="C601">
        <f t="shared" si="18"/>
        <v>589</v>
      </c>
      <c r="D601" s="10">
        <f t="shared" si="19"/>
        <v>4.8436081909327759</v>
      </c>
    </row>
    <row r="602" spans="2:4">
      <c r="B602" s="8">
        <v>45119</v>
      </c>
      <c r="C602">
        <f t="shared" si="18"/>
        <v>590</v>
      </c>
      <c r="D602" s="10">
        <f t="shared" si="19"/>
        <v>4.8433468735981515</v>
      </c>
    </row>
    <row r="603" spans="2:4">
      <c r="B603" s="8">
        <v>45120</v>
      </c>
      <c r="C603">
        <f t="shared" si="18"/>
        <v>591</v>
      </c>
      <c r="D603" s="10">
        <f t="shared" si="19"/>
        <v>4.8430855703618487</v>
      </c>
    </row>
    <row r="604" spans="2:4">
      <c r="B604" s="8">
        <v>45121</v>
      </c>
      <c r="C604">
        <f t="shared" si="18"/>
        <v>592</v>
      </c>
      <c r="D604" s="10">
        <f t="shared" si="19"/>
        <v>4.8428242812231082</v>
      </c>
    </row>
    <row r="605" spans="2:4">
      <c r="B605" s="8">
        <v>45122</v>
      </c>
      <c r="C605">
        <f t="shared" si="18"/>
        <v>593</v>
      </c>
      <c r="D605" s="10">
        <f t="shared" si="19"/>
        <v>4.8425630061811678</v>
      </c>
    </row>
    <row r="606" spans="2:4">
      <c r="B606" s="8">
        <v>45123</v>
      </c>
      <c r="C606">
        <f t="shared" si="18"/>
        <v>594</v>
      </c>
      <c r="D606" s="10">
        <f t="shared" si="19"/>
        <v>4.842301745235269</v>
      </c>
    </row>
    <row r="607" spans="2:4">
      <c r="B607" s="8">
        <v>45124</v>
      </c>
      <c r="C607">
        <f t="shared" si="18"/>
        <v>595</v>
      </c>
      <c r="D607" s="10">
        <f t="shared" si="19"/>
        <v>4.8420404983846499</v>
      </c>
    </row>
    <row r="608" spans="2:4">
      <c r="B608" s="8">
        <v>45125</v>
      </c>
      <c r="C608">
        <f t="shared" si="18"/>
        <v>596</v>
      </c>
      <c r="D608" s="10">
        <f t="shared" si="19"/>
        <v>4.8417792656285501</v>
      </c>
    </row>
    <row r="609" spans="2:4">
      <c r="B609" s="8">
        <v>45126</v>
      </c>
      <c r="C609">
        <f t="shared" si="18"/>
        <v>597</v>
      </c>
      <c r="D609" s="10">
        <f t="shared" si="19"/>
        <v>4.8415180469662102</v>
      </c>
    </row>
    <row r="610" spans="2:4">
      <c r="B610" s="8">
        <v>45127</v>
      </c>
      <c r="C610">
        <f t="shared" si="18"/>
        <v>598</v>
      </c>
      <c r="D610" s="10">
        <f t="shared" si="19"/>
        <v>4.8412568423968692</v>
      </c>
    </row>
    <row r="611" spans="2:4">
      <c r="B611" s="8">
        <v>45128</v>
      </c>
      <c r="C611">
        <f t="shared" si="18"/>
        <v>599</v>
      </c>
      <c r="D611" s="10">
        <f t="shared" si="19"/>
        <v>4.8409956519197657</v>
      </c>
    </row>
    <row r="612" spans="2:4">
      <c r="B612" s="8">
        <v>45129</v>
      </c>
      <c r="C612">
        <f t="shared" si="18"/>
        <v>600</v>
      </c>
      <c r="D612" s="10">
        <f t="shared" si="19"/>
        <v>4.8407344755341413</v>
      </c>
    </row>
    <row r="613" spans="2:4">
      <c r="B613" s="8">
        <v>45130</v>
      </c>
      <c r="C613">
        <f t="shared" si="18"/>
        <v>601</v>
      </c>
      <c r="D613" s="10">
        <f t="shared" si="19"/>
        <v>4.8404733132392339</v>
      </c>
    </row>
    <row r="614" spans="2:4">
      <c r="B614" s="8">
        <v>45131</v>
      </c>
      <c r="C614">
        <f t="shared" si="18"/>
        <v>602</v>
      </c>
      <c r="D614" s="10">
        <f t="shared" si="19"/>
        <v>4.8402121650342851</v>
      </c>
    </row>
    <row r="615" spans="2:4">
      <c r="B615" s="8">
        <v>45132</v>
      </c>
      <c r="C615">
        <f t="shared" si="18"/>
        <v>603</v>
      </c>
      <c r="D615" s="10">
        <f t="shared" si="19"/>
        <v>4.8399510309185336</v>
      </c>
    </row>
    <row r="616" spans="2:4">
      <c r="B616" s="8">
        <v>45133</v>
      </c>
      <c r="C616">
        <f t="shared" si="18"/>
        <v>604</v>
      </c>
      <c r="D616" s="10">
        <f t="shared" si="19"/>
        <v>4.8396899108912192</v>
      </c>
    </row>
    <row r="617" spans="2:4">
      <c r="B617" s="8">
        <v>45134</v>
      </c>
      <c r="C617">
        <f t="shared" si="18"/>
        <v>605</v>
      </c>
      <c r="D617" s="10">
        <f t="shared" si="19"/>
        <v>4.8394288049515835</v>
      </c>
    </row>
    <row r="618" spans="2:4">
      <c r="B618" s="8">
        <v>45135</v>
      </c>
      <c r="C618">
        <f t="shared" si="18"/>
        <v>606</v>
      </c>
      <c r="D618" s="10">
        <f t="shared" si="19"/>
        <v>4.8391677130988633</v>
      </c>
    </row>
    <row r="619" spans="2:4">
      <c r="B619" s="8">
        <v>45136</v>
      </c>
      <c r="C619">
        <f t="shared" si="18"/>
        <v>607</v>
      </c>
      <c r="D619" s="10">
        <f t="shared" si="19"/>
        <v>4.838906635332302</v>
      </c>
    </row>
    <row r="620" spans="2:4">
      <c r="B620" s="8">
        <v>45137</v>
      </c>
      <c r="C620">
        <f t="shared" si="18"/>
        <v>608</v>
      </c>
      <c r="D620" s="10">
        <f t="shared" si="19"/>
        <v>4.8386455716511376</v>
      </c>
    </row>
    <row r="621" spans="2:4">
      <c r="B621" s="8">
        <v>45138</v>
      </c>
      <c r="C621">
        <f t="shared" si="18"/>
        <v>609</v>
      </c>
      <c r="D621" s="10">
        <f t="shared" si="19"/>
        <v>4.8383845220546098</v>
      </c>
    </row>
    <row r="622" spans="2:4">
      <c r="B622" s="8">
        <v>45139</v>
      </c>
      <c r="C622">
        <f t="shared" si="18"/>
        <v>610</v>
      </c>
      <c r="D622" s="10">
        <f t="shared" si="19"/>
        <v>4.8381234865419609</v>
      </c>
    </row>
    <row r="623" spans="2:4">
      <c r="B623" s="8">
        <v>45140</v>
      </c>
      <c r="C623">
        <f t="shared" si="18"/>
        <v>611</v>
      </c>
      <c r="D623" s="10">
        <f t="shared" si="19"/>
        <v>4.8378624651124289</v>
      </c>
    </row>
    <row r="624" spans="2:4">
      <c r="B624" s="8">
        <v>45141</v>
      </c>
      <c r="C624">
        <f t="shared" si="18"/>
        <v>612</v>
      </c>
      <c r="D624" s="10">
        <f t="shared" si="19"/>
        <v>4.8376014577652544</v>
      </c>
    </row>
    <row r="625" spans="2:4">
      <c r="B625" s="8">
        <v>45142</v>
      </c>
      <c r="C625">
        <f t="shared" si="18"/>
        <v>613</v>
      </c>
      <c r="D625" s="10">
        <f t="shared" si="19"/>
        <v>4.8373404644996789</v>
      </c>
    </row>
    <row r="626" spans="2:4">
      <c r="B626" s="8">
        <v>45143</v>
      </c>
      <c r="C626">
        <f t="shared" si="18"/>
        <v>614</v>
      </c>
      <c r="D626" s="10">
        <f t="shared" si="19"/>
        <v>4.8370794853149421</v>
      </c>
    </row>
    <row r="627" spans="2:4">
      <c r="B627" s="8">
        <v>45144</v>
      </c>
      <c r="C627">
        <f t="shared" si="18"/>
        <v>615</v>
      </c>
      <c r="D627" s="10">
        <f t="shared" si="19"/>
        <v>4.8368185202102838</v>
      </c>
    </row>
    <row r="628" spans="2:4">
      <c r="B628" s="8">
        <v>45145</v>
      </c>
      <c r="C628">
        <f t="shared" si="18"/>
        <v>616</v>
      </c>
      <c r="D628" s="10">
        <f t="shared" si="19"/>
        <v>4.8365575691849445</v>
      </c>
    </row>
    <row r="629" spans="2:4">
      <c r="B629" s="8">
        <v>45146</v>
      </c>
      <c r="C629">
        <f t="shared" si="18"/>
        <v>617</v>
      </c>
      <c r="D629" s="10">
        <f t="shared" si="19"/>
        <v>4.8362966322381649</v>
      </c>
    </row>
    <row r="630" spans="2:4">
      <c r="B630" s="8">
        <v>45147</v>
      </c>
      <c r="C630">
        <f t="shared" si="18"/>
        <v>618</v>
      </c>
      <c r="D630" s="10">
        <f t="shared" si="19"/>
        <v>4.8360357093691855</v>
      </c>
    </row>
    <row r="631" spans="2:4">
      <c r="B631" s="8">
        <v>45148</v>
      </c>
      <c r="C631">
        <f t="shared" si="18"/>
        <v>619</v>
      </c>
      <c r="D631" s="10">
        <f t="shared" si="19"/>
        <v>4.8357748005772461</v>
      </c>
    </row>
    <row r="632" spans="2:4">
      <c r="B632" s="8">
        <v>45149</v>
      </c>
      <c r="C632">
        <f t="shared" si="18"/>
        <v>620</v>
      </c>
      <c r="D632" s="10">
        <f t="shared" si="19"/>
        <v>4.8355139058615872</v>
      </c>
    </row>
    <row r="633" spans="2:4">
      <c r="B633" s="8">
        <v>45150</v>
      </c>
      <c r="C633">
        <f t="shared" si="18"/>
        <v>621</v>
      </c>
      <c r="D633" s="10">
        <f t="shared" si="19"/>
        <v>4.8352530252214514</v>
      </c>
    </row>
    <row r="634" spans="2:4">
      <c r="B634" s="8">
        <v>45151</v>
      </c>
      <c r="C634">
        <f t="shared" si="18"/>
        <v>622</v>
      </c>
      <c r="D634" s="10">
        <f t="shared" si="19"/>
        <v>4.8349921586560765</v>
      </c>
    </row>
    <row r="635" spans="2:4">
      <c r="B635" s="8">
        <v>45152</v>
      </c>
      <c r="C635">
        <f t="shared" si="18"/>
        <v>623</v>
      </c>
      <c r="D635" s="10">
        <f t="shared" si="19"/>
        <v>4.8347313061647048</v>
      </c>
    </row>
    <row r="636" spans="2:4">
      <c r="B636" s="8">
        <v>45153</v>
      </c>
      <c r="C636">
        <f t="shared" si="18"/>
        <v>624</v>
      </c>
      <c r="D636" s="10">
        <f t="shared" si="19"/>
        <v>4.834470467746578</v>
      </c>
    </row>
    <row r="637" spans="2:4">
      <c r="B637" s="8">
        <v>45154</v>
      </c>
      <c r="C637">
        <f t="shared" si="18"/>
        <v>625</v>
      </c>
      <c r="D637" s="10">
        <f t="shared" si="19"/>
        <v>4.8342096434009338</v>
      </c>
    </row>
    <row r="638" spans="2:4">
      <c r="B638" s="8">
        <v>45155</v>
      </c>
      <c r="C638">
        <f t="shared" si="18"/>
        <v>626</v>
      </c>
      <c r="D638" s="10">
        <f t="shared" si="19"/>
        <v>4.8339488331270157</v>
      </c>
    </row>
    <row r="639" spans="2:4">
      <c r="B639" s="8">
        <v>45156</v>
      </c>
      <c r="C639">
        <f t="shared" si="18"/>
        <v>627</v>
      </c>
      <c r="D639" s="10">
        <f t="shared" si="19"/>
        <v>4.8336880369240625</v>
      </c>
    </row>
    <row r="640" spans="2:4">
      <c r="B640" s="8">
        <v>45157</v>
      </c>
      <c r="C640">
        <f t="shared" si="18"/>
        <v>628</v>
      </c>
      <c r="D640" s="10">
        <f t="shared" si="19"/>
        <v>4.8334272547913164</v>
      </c>
    </row>
    <row r="641" spans="2:4">
      <c r="B641" s="8">
        <v>45158</v>
      </c>
      <c r="C641">
        <f t="shared" si="18"/>
        <v>629</v>
      </c>
      <c r="D641" s="10">
        <f t="shared" si="19"/>
        <v>4.8331664867280182</v>
      </c>
    </row>
    <row r="642" spans="2:4">
      <c r="B642" s="8">
        <v>45159</v>
      </c>
      <c r="C642">
        <f t="shared" si="18"/>
        <v>630</v>
      </c>
      <c r="D642" s="10">
        <f t="shared" si="19"/>
        <v>4.8329057327334084</v>
      </c>
    </row>
    <row r="643" spans="2:4">
      <c r="B643" s="8">
        <v>45160</v>
      </c>
      <c r="C643">
        <f t="shared" si="18"/>
        <v>631</v>
      </c>
      <c r="D643" s="10">
        <f t="shared" si="19"/>
        <v>4.8326449928067285</v>
      </c>
    </row>
    <row r="644" spans="2:4">
      <c r="B644" s="8">
        <v>45161</v>
      </c>
      <c r="C644">
        <f t="shared" si="18"/>
        <v>632</v>
      </c>
      <c r="D644" s="10">
        <f t="shared" si="19"/>
        <v>4.8323842669472192</v>
      </c>
    </row>
    <row r="645" spans="2:4">
      <c r="B645" s="8">
        <v>45162</v>
      </c>
      <c r="C645">
        <f t="shared" si="18"/>
        <v>633</v>
      </c>
      <c r="D645" s="10">
        <f t="shared" si="19"/>
        <v>4.8321235551541211</v>
      </c>
    </row>
    <row r="646" spans="2:4">
      <c r="B646" s="8">
        <v>45163</v>
      </c>
      <c r="C646">
        <f t="shared" si="18"/>
        <v>634</v>
      </c>
      <c r="D646" s="10">
        <f t="shared" si="19"/>
        <v>4.8318628574266755</v>
      </c>
    </row>
    <row r="647" spans="2:4">
      <c r="B647" s="8">
        <v>45164</v>
      </c>
      <c r="C647">
        <f t="shared" si="18"/>
        <v>635</v>
      </c>
      <c r="D647" s="10">
        <f t="shared" si="19"/>
        <v>4.831602173764125</v>
      </c>
    </row>
    <row r="648" spans="2:4">
      <c r="B648" s="8">
        <v>45165</v>
      </c>
      <c r="C648">
        <f t="shared" si="18"/>
        <v>636</v>
      </c>
      <c r="D648" s="10">
        <f t="shared" si="19"/>
        <v>4.8313415041657084</v>
      </c>
    </row>
    <row r="649" spans="2:4">
      <c r="B649" s="8">
        <v>45166</v>
      </c>
      <c r="C649">
        <f t="shared" si="18"/>
        <v>637</v>
      </c>
      <c r="D649" s="10">
        <f t="shared" si="19"/>
        <v>4.831080848630668</v>
      </c>
    </row>
    <row r="650" spans="2:4">
      <c r="B650" s="8">
        <v>45167</v>
      </c>
      <c r="C650">
        <f t="shared" si="18"/>
        <v>638</v>
      </c>
      <c r="D650" s="10">
        <f t="shared" si="19"/>
        <v>4.8308202071582462</v>
      </c>
    </row>
    <row r="651" spans="2:4">
      <c r="B651" s="8">
        <v>45168</v>
      </c>
      <c r="C651">
        <f t="shared" si="18"/>
        <v>639</v>
      </c>
      <c r="D651" s="10">
        <f t="shared" si="19"/>
        <v>4.8305595797476828</v>
      </c>
    </row>
    <row r="652" spans="2:4">
      <c r="B652" s="8">
        <v>45169</v>
      </c>
      <c r="C652">
        <f t="shared" ref="C652:C715" si="20">IF(B652&lt;=$B$6,0,(B652-$B$6))</f>
        <v>640</v>
      </c>
      <c r="D652" s="10">
        <f t="shared" ref="D652:D715" si="21">IF(C652=0,$B$9,($B$9*(1-$B$10)^(C652/365)))</f>
        <v>4.8302989663982201</v>
      </c>
    </row>
    <row r="653" spans="2:4">
      <c r="B653" s="8">
        <v>45170</v>
      </c>
      <c r="C653">
        <f t="shared" si="20"/>
        <v>641</v>
      </c>
      <c r="D653" s="10">
        <f t="shared" si="21"/>
        <v>4.8300383671090978</v>
      </c>
    </row>
    <row r="654" spans="2:4">
      <c r="B654" s="8">
        <v>45171</v>
      </c>
      <c r="C654">
        <f t="shared" si="20"/>
        <v>642</v>
      </c>
      <c r="D654" s="10">
        <f t="shared" si="21"/>
        <v>4.8297777818795593</v>
      </c>
    </row>
    <row r="655" spans="2:4">
      <c r="B655" s="8">
        <v>45172</v>
      </c>
      <c r="C655">
        <f t="shared" si="20"/>
        <v>643</v>
      </c>
      <c r="D655" s="10">
        <f t="shared" si="21"/>
        <v>4.829517210708846</v>
      </c>
    </row>
    <row r="656" spans="2:4">
      <c r="B656" s="8">
        <v>45173</v>
      </c>
      <c r="C656">
        <f t="shared" si="20"/>
        <v>644</v>
      </c>
      <c r="D656" s="10">
        <f t="shared" si="21"/>
        <v>4.8292566535961976</v>
      </c>
    </row>
    <row r="657" spans="2:4">
      <c r="B657" s="8">
        <v>45174</v>
      </c>
      <c r="C657">
        <f t="shared" si="20"/>
        <v>645</v>
      </c>
      <c r="D657" s="10">
        <f t="shared" si="21"/>
        <v>4.8289961105408574</v>
      </c>
    </row>
    <row r="658" spans="2:4">
      <c r="B658" s="8">
        <v>45175</v>
      </c>
      <c r="C658">
        <f t="shared" si="20"/>
        <v>646</v>
      </c>
      <c r="D658" s="10">
        <f t="shared" si="21"/>
        <v>4.8287355815420661</v>
      </c>
    </row>
    <row r="659" spans="2:4">
      <c r="B659" s="8">
        <v>45176</v>
      </c>
      <c r="C659">
        <f t="shared" si="20"/>
        <v>647</v>
      </c>
      <c r="D659" s="10">
        <f t="shared" si="21"/>
        <v>4.8284750665990659</v>
      </c>
    </row>
    <row r="660" spans="2:4">
      <c r="B660" s="8">
        <v>45177</v>
      </c>
      <c r="C660">
        <f t="shared" si="20"/>
        <v>648</v>
      </c>
      <c r="D660" s="10">
        <f t="shared" si="21"/>
        <v>4.8282145657110984</v>
      </c>
    </row>
    <row r="661" spans="2:4">
      <c r="B661" s="8">
        <v>45178</v>
      </c>
      <c r="C661">
        <f t="shared" si="20"/>
        <v>649</v>
      </c>
      <c r="D661" s="10">
        <f t="shared" si="21"/>
        <v>4.8279540788774042</v>
      </c>
    </row>
    <row r="662" spans="2:4">
      <c r="B662" s="8">
        <v>45179</v>
      </c>
      <c r="C662">
        <f t="shared" si="20"/>
        <v>650</v>
      </c>
      <c r="D662" s="10">
        <f t="shared" si="21"/>
        <v>4.8276936060972266</v>
      </c>
    </row>
    <row r="663" spans="2:4">
      <c r="B663" s="8">
        <v>45180</v>
      </c>
      <c r="C663">
        <f t="shared" si="20"/>
        <v>651</v>
      </c>
      <c r="D663" s="10">
        <f t="shared" si="21"/>
        <v>4.8274331473698071</v>
      </c>
    </row>
    <row r="664" spans="2:4">
      <c r="B664" s="8">
        <v>45181</v>
      </c>
      <c r="C664">
        <f t="shared" si="20"/>
        <v>652</v>
      </c>
      <c r="D664" s="10">
        <f t="shared" si="21"/>
        <v>4.8271727026943871</v>
      </c>
    </row>
    <row r="665" spans="2:4">
      <c r="B665" s="8">
        <v>45182</v>
      </c>
      <c r="C665">
        <f t="shared" si="20"/>
        <v>653</v>
      </c>
      <c r="D665" s="10">
        <f t="shared" si="21"/>
        <v>4.8269122720702082</v>
      </c>
    </row>
    <row r="666" spans="2:4">
      <c r="B666" s="8">
        <v>45183</v>
      </c>
      <c r="C666">
        <f t="shared" si="20"/>
        <v>654</v>
      </c>
      <c r="D666" s="10">
        <f t="shared" si="21"/>
        <v>4.8266518554965128</v>
      </c>
    </row>
    <row r="667" spans="2:4">
      <c r="B667" s="8">
        <v>45184</v>
      </c>
      <c r="C667">
        <f t="shared" si="20"/>
        <v>655</v>
      </c>
      <c r="D667" s="10">
        <f t="shared" si="21"/>
        <v>4.8263914529725422</v>
      </c>
    </row>
    <row r="668" spans="2:4">
      <c r="B668" s="8">
        <v>45185</v>
      </c>
      <c r="C668">
        <f t="shared" si="20"/>
        <v>656</v>
      </c>
      <c r="D668" s="10">
        <f t="shared" si="21"/>
        <v>4.8261310644975399</v>
      </c>
    </row>
    <row r="669" spans="2:4">
      <c r="B669" s="8">
        <v>45186</v>
      </c>
      <c r="C669">
        <f t="shared" si="20"/>
        <v>657</v>
      </c>
      <c r="D669" s="10">
        <f t="shared" si="21"/>
        <v>4.8258706900707464</v>
      </c>
    </row>
    <row r="670" spans="2:4">
      <c r="B670" s="8">
        <v>45187</v>
      </c>
      <c r="C670">
        <f t="shared" si="20"/>
        <v>658</v>
      </c>
      <c r="D670" s="10">
        <f t="shared" si="21"/>
        <v>4.825610329691405</v>
      </c>
    </row>
    <row r="671" spans="2:4">
      <c r="B671" s="8">
        <v>45188</v>
      </c>
      <c r="C671">
        <f t="shared" si="20"/>
        <v>659</v>
      </c>
      <c r="D671" s="10">
        <f t="shared" si="21"/>
        <v>4.8253499833587572</v>
      </c>
    </row>
    <row r="672" spans="2:4">
      <c r="B672" s="8">
        <v>45189</v>
      </c>
      <c r="C672">
        <f t="shared" si="20"/>
        <v>660</v>
      </c>
      <c r="D672" s="10">
        <f t="shared" si="21"/>
        <v>4.8250896510720445</v>
      </c>
    </row>
    <row r="673" spans="2:4">
      <c r="B673" s="8">
        <v>45190</v>
      </c>
      <c r="C673">
        <f t="shared" si="20"/>
        <v>661</v>
      </c>
      <c r="D673" s="10">
        <f t="shared" si="21"/>
        <v>4.824829332830511</v>
      </c>
    </row>
    <row r="674" spans="2:4">
      <c r="B674" s="8">
        <v>45191</v>
      </c>
      <c r="C674">
        <f t="shared" si="20"/>
        <v>662</v>
      </c>
      <c r="D674" s="10">
        <f t="shared" si="21"/>
        <v>4.8245690286333973</v>
      </c>
    </row>
    <row r="675" spans="2:4">
      <c r="B675" s="8">
        <v>45192</v>
      </c>
      <c r="C675">
        <f t="shared" si="20"/>
        <v>663</v>
      </c>
      <c r="D675" s="10">
        <f t="shared" si="21"/>
        <v>4.8243087384799459</v>
      </c>
    </row>
    <row r="676" spans="2:4">
      <c r="B676" s="8">
        <v>45193</v>
      </c>
      <c r="C676">
        <f t="shared" si="20"/>
        <v>664</v>
      </c>
      <c r="D676" s="10">
        <f t="shared" si="21"/>
        <v>4.8240484623693991</v>
      </c>
    </row>
    <row r="677" spans="2:4">
      <c r="B677" s="8">
        <v>45194</v>
      </c>
      <c r="C677">
        <f t="shared" si="20"/>
        <v>665</v>
      </c>
      <c r="D677" s="10">
        <f t="shared" si="21"/>
        <v>4.8237882003009993</v>
      </c>
    </row>
    <row r="678" spans="2:4">
      <c r="B678" s="8">
        <v>45195</v>
      </c>
      <c r="C678">
        <f t="shared" si="20"/>
        <v>666</v>
      </c>
      <c r="D678" s="10">
        <f t="shared" si="21"/>
        <v>4.8235279522739907</v>
      </c>
    </row>
    <row r="679" spans="2:4">
      <c r="B679" s="8">
        <v>45196</v>
      </c>
      <c r="C679">
        <f t="shared" si="20"/>
        <v>667</v>
      </c>
      <c r="D679" s="10">
        <f t="shared" si="21"/>
        <v>4.8232677182876129</v>
      </c>
    </row>
    <row r="680" spans="2:4">
      <c r="B680" s="8">
        <v>45197</v>
      </c>
      <c r="C680">
        <f t="shared" si="20"/>
        <v>668</v>
      </c>
      <c r="D680" s="10">
        <f t="shared" si="21"/>
        <v>4.8230074983411093</v>
      </c>
    </row>
    <row r="681" spans="2:4">
      <c r="B681" s="8">
        <v>45198</v>
      </c>
      <c r="C681">
        <f t="shared" si="20"/>
        <v>669</v>
      </c>
      <c r="D681" s="10">
        <f t="shared" si="21"/>
        <v>4.8227472924337249</v>
      </c>
    </row>
    <row r="682" spans="2:4">
      <c r="B682" s="8">
        <v>45199</v>
      </c>
      <c r="C682">
        <f t="shared" si="20"/>
        <v>670</v>
      </c>
      <c r="D682" s="10">
        <f t="shared" si="21"/>
        <v>4.8224871005646985</v>
      </c>
    </row>
    <row r="683" spans="2:4">
      <c r="B683" s="8">
        <v>45200</v>
      </c>
      <c r="C683">
        <f t="shared" si="20"/>
        <v>671</v>
      </c>
      <c r="D683" s="10">
        <f t="shared" si="21"/>
        <v>4.8222269227332752</v>
      </c>
    </row>
    <row r="684" spans="2:4">
      <c r="B684" s="8">
        <v>45201</v>
      </c>
      <c r="C684">
        <f t="shared" si="20"/>
        <v>672</v>
      </c>
      <c r="D684" s="10">
        <f t="shared" si="21"/>
        <v>4.8219667589386965</v>
      </c>
    </row>
    <row r="685" spans="2:4">
      <c r="B685" s="8">
        <v>45202</v>
      </c>
      <c r="C685">
        <f t="shared" si="20"/>
        <v>673</v>
      </c>
      <c r="D685" s="10">
        <f t="shared" si="21"/>
        <v>4.8217066091802057</v>
      </c>
    </row>
    <row r="686" spans="2:4">
      <c r="B686" s="8">
        <v>45203</v>
      </c>
      <c r="C686">
        <f t="shared" si="20"/>
        <v>674</v>
      </c>
      <c r="D686" s="10">
        <f t="shared" si="21"/>
        <v>4.821446473457045</v>
      </c>
    </row>
    <row r="687" spans="2:4">
      <c r="B687" s="8">
        <v>45204</v>
      </c>
      <c r="C687">
        <f t="shared" si="20"/>
        <v>675</v>
      </c>
      <c r="D687" s="10">
        <f t="shared" si="21"/>
        <v>4.8211863517684579</v>
      </c>
    </row>
    <row r="688" spans="2:4">
      <c r="B688" s="8">
        <v>45205</v>
      </c>
      <c r="C688">
        <f t="shared" si="20"/>
        <v>676</v>
      </c>
      <c r="D688" s="10">
        <f t="shared" si="21"/>
        <v>4.8209262441136866</v>
      </c>
    </row>
    <row r="689" spans="2:4">
      <c r="B689" s="8">
        <v>45206</v>
      </c>
      <c r="C689">
        <f t="shared" si="20"/>
        <v>677</v>
      </c>
      <c r="D689" s="10">
        <f t="shared" si="21"/>
        <v>4.8206661504919737</v>
      </c>
    </row>
    <row r="690" spans="2:4">
      <c r="B690" s="8">
        <v>45207</v>
      </c>
      <c r="C690">
        <f t="shared" si="20"/>
        <v>678</v>
      </c>
      <c r="D690" s="10">
        <f t="shared" si="21"/>
        <v>4.820406070902564</v>
      </c>
    </row>
    <row r="691" spans="2:4">
      <c r="B691" s="8">
        <v>45208</v>
      </c>
      <c r="C691">
        <f t="shared" si="20"/>
        <v>679</v>
      </c>
      <c r="D691" s="10">
        <f t="shared" si="21"/>
        <v>4.8201460053446983</v>
      </c>
    </row>
    <row r="692" spans="2:4">
      <c r="B692" s="8">
        <v>45209</v>
      </c>
      <c r="C692">
        <f t="shared" si="20"/>
        <v>680</v>
      </c>
      <c r="D692" s="10">
        <f t="shared" si="21"/>
        <v>4.8198859538176206</v>
      </c>
    </row>
    <row r="693" spans="2:4">
      <c r="B693" s="8">
        <v>45210</v>
      </c>
      <c r="C693">
        <f t="shared" si="20"/>
        <v>681</v>
      </c>
      <c r="D693" s="10">
        <f t="shared" si="21"/>
        <v>4.8196259163205726</v>
      </c>
    </row>
    <row r="694" spans="2:4">
      <c r="B694" s="8">
        <v>45211</v>
      </c>
      <c r="C694">
        <f t="shared" si="20"/>
        <v>682</v>
      </c>
      <c r="D694" s="10">
        <f t="shared" si="21"/>
        <v>4.8193658928527991</v>
      </c>
    </row>
    <row r="695" spans="2:4">
      <c r="B695" s="8">
        <v>45212</v>
      </c>
      <c r="C695">
        <f t="shared" si="20"/>
        <v>683</v>
      </c>
      <c r="D695" s="10">
        <f t="shared" si="21"/>
        <v>4.8191058834135427</v>
      </c>
    </row>
    <row r="696" spans="2:4">
      <c r="B696" s="8">
        <v>45213</v>
      </c>
      <c r="C696">
        <f t="shared" si="20"/>
        <v>684</v>
      </c>
      <c r="D696" s="10">
        <f t="shared" si="21"/>
        <v>4.8188458880020466</v>
      </c>
    </row>
    <row r="697" spans="2:4">
      <c r="B697" s="8">
        <v>45214</v>
      </c>
      <c r="C697">
        <f t="shared" si="20"/>
        <v>685</v>
      </c>
      <c r="D697" s="10">
        <f t="shared" si="21"/>
        <v>4.8185859066175531</v>
      </c>
    </row>
    <row r="698" spans="2:4">
      <c r="B698" s="8">
        <v>45215</v>
      </c>
      <c r="C698">
        <f t="shared" si="20"/>
        <v>686</v>
      </c>
      <c r="D698" s="10">
        <f t="shared" si="21"/>
        <v>4.8183259392593065</v>
      </c>
    </row>
    <row r="699" spans="2:4">
      <c r="B699" s="8">
        <v>45216</v>
      </c>
      <c r="C699">
        <f t="shared" si="20"/>
        <v>687</v>
      </c>
      <c r="D699" s="10">
        <f t="shared" si="21"/>
        <v>4.81806598592655</v>
      </c>
    </row>
    <row r="700" spans="2:4">
      <c r="B700" s="8">
        <v>45217</v>
      </c>
      <c r="C700">
        <f t="shared" si="20"/>
        <v>688</v>
      </c>
      <c r="D700" s="10">
        <f t="shared" si="21"/>
        <v>4.8178060466185268</v>
      </c>
    </row>
    <row r="701" spans="2:4">
      <c r="B701" s="8">
        <v>45218</v>
      </c>
      <c r="C701">
        <f t="shared" si="20"/>
        <v>689</v>
      </c>
      <c r="D701" s="10">
        <f t="shared" si="21"/>
        <v>4.8175461213344795</v>
      </c>
    </row>
    <row r="702" spans="2:4">
      <c r="B702" s="8">
        <v>45219</v>
      </c>
      <c r="C702">
        <f t="shared" si="20"/>
        <v>690</v>
      </c>
      <c r="D702" s="10">
        <f t="shared" si="21"/>
        <v>4.817286210073652</v>
      </c>
    </row>
    <row r="703" spans="2:4">
      <c r="B703" s="8">
        <v>45220</v>
      </c>
      <c r="C703">
        <f t="shared" si="20"/>
        <v>691</v>
      </c>
      <c r="D703" s="10">
        <f t="shared" si="21"/>
        <v>4.8170263128352877</v>
      </c>
    </row>
    <row r="704" spans="2:4">
      <c r="B704" s="8">
        <v>45221</v>
      </c>
      <c r="C704">
        <f t="shared" si="20"/>
        <v>692</v>
      </c>
      <c r="D704" s="10">
        <f t="shared" si="21"/>
        <v>4.8167664296186299</v>
      </c>
    </row>
    <row r="705" spans="2:4">
      <c r="B705" s="8">
        <v>45222</v>
      </c>
      <c r="C705">
        <f t="shared" si="20"/>
        <v>693</v>
      </c>
      <c r="D705" s="10">
        <f t="shared" si="21"/>
        <v>4.8165065604229227</v>
      </c>
    </row>
    <row r="706" spans="2:4">
      <c r="B706" s="8">
        <v>45223</v>
      </c>
      <c r="C706">
        <f t="shared" si="20"/>
        <v>694</v>
      </c>
      <c r="D706" s="10">
        <f t="shared" si="21"/>
        <v>4.8162467052474094</v>
      </c>
    </row>
    <row r="707" spans="2:4">
      <c r="B707" s="8">
        <v>45224</v>
      </c>
      <c r="C707">
        <f t="shared" si="20"/>
        <v>695</v>
      </c>
      <c r="D707" s="10">
        <f t="shared" si="21"/>
        <v>4.8159868640913341</v>
      </c>
    </row>
    <row r="708" spans="2:4">
      <c r="B708" s="8">
        <v>45225</v>
      </c>
      <c r="C708">
        <f t="shared" si="20"/>
        <v>696</v>
      </c>
      <c r="D708" s="10">
        <f t="shared" si="21"/>
        <v>4.8157270369539393</v>
      </c>
    </row>
    <row r="709" spans="2:4">
      <c r="B709" s="8">
        <v>45226</v>
      </c>
      <c r="C709">
        <f t="shared" si="20"/>
        <v>697</v>
      </c>
      <c r="D709" s="10">
        <f t="shared" si="21"/>
        <v>4.8154672238344691</v>
      </c>
    </row>
    <row r="710" spans="2:4">
      <c r="B710" s="8">
        <v>45227</v>
      </c>
      <c r="C710">
        <f t="shared" si="20"/>
        <v>698</v>
      </c>
      <c r="D710" s="10">
        <f t="shared" si="21"/>
        <v>4.8152074247321668</v>
      </c>
    </row>
    <row r="711" spans="2:4">
      <c r="B711" s="8">
        <v>45228</v>
      </c>
      <c r="C711">
        <f t="shared" si="20"/>
        <v>699</v>
      </c>
      <c r="D711" s="10">
        <f t="shared" si="21"/>
        <v>4.8149476396462774</v>
      </c>
    </row>
    <row r="712" spans="2:4">
      <c r="B712" s="8">
        <v>45229</v>
      </c>
      <c r="C712">
        <f t="shared" si="20"/>
        <v>700</v>
      </c>
      <c r="D712" s="10">
        <f t="shared" si="21"/>
        <v>4.8146878685760433</v>
      </c>
    </row>
    <row r="713" spans="2:4">
      <c r="B713" s="8">
        <v>45230</v>
      </c>
      <c r="C713">
        <f t="shared" si="20"/>
        <v>701</v>
      </c>
      <c r="D713" s="10">
        <f t="shared" si="21"/>
        <v>4.8144281115207104</v>
      </c>
    </row>
    <row r="714" spans="2:4">
      <c r="B714" s="8">
        <v>45231</v>
      </c>
      <c r="C714">
        <f t="shared" si="20"/>
        <v>702</v>
      </c>
      <c r="D714" s="10">
        <f t="shared" si="21"/>
        <v>4.8141683684795202</v>
      </c>
    </row>
    <row r="715" spans="2:4">
      <c r="B715" s="8">
        <v>45232</v>
      </c>
      <c r="C715">
        <f t="shared" si="20"/>
        <v>703</v>
      </c>
      <c r="D715" s="10">
        <f t="shared" si="21"/>
        <v>4.8139086394517179</v>
      </c>
    </row>
    <row r="716" spans="2:4">
      <c r="B716" s="8">
        <v>45233</v>
      </c>
      <c r="C716">
        <f t="shared" ref="C716:C779" si="22">IF(B716&lt;=$B$6,0,(B716-$B$6))</f>
        <v>704</v>
      </c>
      <c r="D716" s="10">
        <f t="shared" ref="D716:D779" si="23">IF(C716=0,$B$9,($B$9*(1-$B$10)^(C716/365)))</f>
        <v>4.8136489244365466</v>
      </c>
    </row>
    <row r="717" spans="2:4">
      <c r="B717" s="8">
        <v>45234</v>
      </c>
      <c r="C717">
        <f t="shared" si="22"/>
        <v>705</v>
      </c>
      <c r="D717" s="10">
        <f t="shared" si="23"/>
        <v>4.8133892234332514</v>
      </c>
    </row>
    <row r="718" spans="2:4">
      <c r="B718" s="8">
        <v>45235</v>
      </c>
      <c r="C718">
        <f t="shared" si="22"/>
        <v>706</v>
      </c>
      <c r="D718" s="10">
        <f t="shared" si="23"/>
        <v>4.8131295364410764</v>
      </c>
    </row>
    <row r="719" spans="2:4">
      <c r="B719" s="8">
        <v>45236</v>
      </c>
      <c r="C719">
        <f t="shared" si="22"/>
        <v>707</v>
      </c>
      <c r="D719" s="10">
        <f t="shared" si="23"/>
        <v>4.812869863459265</v>
      </c>
    </row>
    <row r="720" spans="2:4">
      <c r="B720" s="8">
        <v>45237</v>
      </c>
      <c r="C720">
        <f t="shared" si="22"/>
        <v>708</v>
      </c>
      <c r="D720" s="10">
        <f t="shared" si="23"/>
        <v>4.8126102044870605</v>
      </c>
    </row>
    <row r="721" spans="2:4">
      <c r="B721" s="8">
        <v>45238</v>
      </c>
      <c r="C721">
        <f t="shared" si="22"/>
        <v>709</v>
      </c>
      <c r="D721" s="10">
        <f t="shared" si="23"/>
        <v>4.8123505595237095</v>
      </c>
    </row>
    <row r="722" spans="2:4">
      <c r="B722" s="8">
        <v>45239</v>
      </c>
      <c r="C722">
        <f t="shared" si="22"/>
        <v>710</v>
      </c>
      <c r="D722" s="10">
        <f t="shared" si="23"/>
        <v>4.8120909285684537</v>
      </c>
    </row>
    <row r="723" spans="2:4">
      <c r="B723" s="8">
        <v>45240</v>
      </c>
      <c r="C723">
        <f t="shared" si="22"/>
        <v>711</v>
      </c>
      <c r="D723" s="10">
        <f t="shared" si="23"/>
        <v>4.8118313116205389</v>
      </c>
    </row>
    <row r="724" spans="2:4">
      <c r="B724" s="8">
        <v>45241</v>
      </c>
      <c r="C724">
        <f t="shared" si="22"/>
        <v>712</v>
      </c>
      <c r="D724" s="10">
        <f t="shared" si="23"/>
        <v>4.8115717086792085</v>
      </c>
    </row>
    <row r="725" spans="2:4">
      <c r="B725" s="8">
        <v>45242</v>
      </c>
      <c r="C725">
        <f t="shared" si="22"/>
        <v>713</v>
      </c>
      <c r="D725" s="10">
        <f t="shared" si="23"/>
        <v>4.8113121197437074</v>
      </c>
    </row>
    <row r="726" spans="2:4">
      <c r="B726" s="8">
        <v>45243</v>
      </c>
      <c r="C726">
        <f t="shared" si="22"/>
        <v>714</v>
      </c>
      <c r="D726" s="10">
        <f t="shared" si="23"/>
        <v>4.8110525448132799</v>
      </c>
    </row>
    <row r="727" spans="2:4">
      <c r="B727" s="8">
        <v>45244</v>
      </c>
      <c r="C727">
        <f t="shared" si="22"/>
        <v>715</v>
      </c>
      <c r="D727" s="10">
        <f t="shared" si="23"/>
        <v>4.8107929838871701</v>
      </c>
    </row>
    <row r="728" spans="2:4">
      <c r="B728" s="8">
        <v>45245</v>
      </c>
      <c r="C728">
        <f t="shared" si="22"/>
        <v>716</v>
      </c>
      <c r="D728" s="10">
        <f t="shared" si="23"/>
        <v>4.8105334369646231</v>
      </c>
    </row>
    <row r="729" spans="2:4">
      <c r="B729" s="8">
        <v>45246</v>
      </c>
      <c r="C729">
        <f t="shared" si="22"/>
        <v>717</v>
      </c>
      <c r="D729" s="10">
        <f t="shared" si="23"/>
        <v>4.8102739040448821</v>
      </c>
    </row>
    <row r="730" spans="2:4">
      <c r="B730" s="8">
        <v>45247</v>
      </c>
      <c r="C730">
        <f t="shared" si="22"/>
        <v>718</v>
      </c>
      <c r="D730" s="10">
        <f t="shared" si="23"/>
        <v>4.810014385127193</v>
      </c>
    </row>
    <row r="731" spans="2:4">
      <c r="B731" s="8">
        <v>45248</v>
      </c>
      <c r="C731">
        <f t="shared" si="22"/>
        <v>719</v>
      </c>
      <c r="D731" s="10">
        <f t="shared" si="23"/>
        <v>4.8097548802108001</v>
      </c>
    </row>
    <row r="732" spans="2:4">
      <c r="B732" s="8">
        <v>45249</v>
      </c>
      <c r="C732">
        <f t="shared" si="22"/>
        <v>720</v>
      </c>
      <c r="D732" s="10">
        <f t="shared" si="23"/>
        <v>4.8094953892949475</v>
      </c>
    </row>
    <row r="733" spans="2:4">
      <c r="B733" s="8">
        <v>45250</v>
      </c>
      <c r="C733">
        <f t="shared" si="22"/>
        <v>721</v>
      </c>
      <c r="D733" s="10">
        <f t="shared" si="23"/>
        <v>4.809235912378881</v>
      </c>
    </row>
    <row r="734" spans="2:4">
      <c r="B734" s="8">
        <v>45251</v>
      </c>
      <c r="C734">
        <f t="shared" si="22"/>
        <v>722</v>
      </c>
      <c r="D734" s="10">
        <f t="shared" si="23"/>
        <v>4.8089764494618432</v>
      </c>
    </row>
    <row r="735" spans="2:4">
      <c r="B735" s="8">
        <v>45252</v>
      </c>
      <c r="C735">
        <f t="shared" si="22"/>
        <v>723</v>
      </c>
      <c r="D735" s="10">
        <f t="shared" si="23"/>
        <v>4.8087170005430808</v>
      </c>
    </row>
    <row r="736" spans="2:4">
      <c r="B736" s="8">
        <v>45253</v>
      </c>
      <c r="C736">
        <f t="shared" si="22"/>
        <v>724</v>
      </c>
      <c r="D736" s="10">
        <f t="shared" si="23"/>
        <v>4.808457565621838</v>
      </c>
    </row>
    <row r="737" spans="2:4">
      <c r="B737" s="8">
        <v>45254</v>
      </c>
      <c r="C737">
        <f t="shared" si="22"/>
        <v>725</v>
      </c>
      <c r="D737" s="10">
        <f t="shared" si="23"/>
        <v>4.808198144697359</v>
      </c>
    </row>
    <row r="738" spans="2:4">
      <c r="B738" s="8">
        <v>45255</v>
      </c>
      <c r="C738">
        <f t="shared" si="22"/>
        <v>726</v>
      </c>
      <c r="D738" s="10">
        <f t="shared" si="23"/>
        <v>4.8079387377688896</v>
      </c>
    </row>
    <row r="739" spans="2:4">
      <c r="B739" s="8">
        <v>45256</v>
      </c>
      <c r="C739">
        <f t="shared" si="22"/>
        <v>727</v>
      </c>
      <c r="D739" s="10">
        <f t="shared" si="23"/>
        <v>4.8076793448356732</v>
      </c>
    </row>
    <row r="740" spans="2:4">
      <c r="B740" s="8">
        <v>45257</v>
      </c>
      <c r="C740">
        <f t="shared" si="22"/>
        <v>728</v>
      </c>
      <c r="D740" s="10">
        <f t="shared" si="23"/>
        <v>4.8074199658969565</v>
      </c>
    </row>
    <row r="741" spans="2:4">
      <c r="B741" s="8">
        <v>45258</v>
      </c>
      <c r="C741">
        <f t="shared" si="22"/>
        <v>729</v>
      </c>
      <c r="D741" s="10">
        <f t="shared" si="23"/>
        <v>4.8071606009519838</v>
      </c>
    </row>
    <row r="742" spans="2:4">
      <c r="B742" s="8">
        <v>45259</v>
      </c>
      <c r="C742">
        <f t="shared" si="22"/>
        <v>730</v>
      </c>
      <c r="D742" s="10">
        <f t="shared" si="23"/>
        <v>4.8069012500000001</v>
      </c>
    </row>
    <row r="743" spans="2:4">
      <c r="B743" s="8">
        <v>45260</v>
      </c>
      <c r="C743">
        <f t="shared" si="22"/>
        <v>731</v>
      </c>
      <c r="D743" s="10">
        <f t="shared" si="23"/>
        <v>4.8066419130402505</v>
      </c>
    </row>
    <row r="744" spans="2:4">
      <c r="B744" s="8">
        <v>45261</v>
      </c>
      <c r="C744">
        <f t="shared" si="22"/>
        <v>732</v>
      </c>
      <c r="D744" s="10">
        <f t="shared" si="23"/>
        <v>4.8063825900719799</v>
      </c>
    </row>
    <row r="745" spans="2:4">
      <c r="B745" s="8">
        <v>45262</v>
      </c>
      <c r="C745">
        <f t="shared" si="22"/>
        <v>733</v>
      </c>
      <c r="D745" s="10">
        <f t="shared" si="23"/>
        <v>4.8061232810944343</v>
      </c>
    </row>
    <row r="746" spans="2:4">
      <c r="B746" s="8">
        <v>45263</v>
      </c>
      <c r="C746">
        <f t="shared" si="22"/>
        <v>734</v>
      </c>
      <c r="D746" s="10">
        <f t="shared" si="23"/>
        <v>4.8058639861068571</v>
      </c>
    </row>
    <row r="747" spans="2:4">
      <c r="B747" s="8">
        <v>45264</v>
      </c>
      <c r="C747">
        <f t="shared" si="22"/>
        <v>735</v>
      </c>
      <c r="D747" s="10">
        <f t="shared" si="23"/>
        <v>4.8056047051084958</v>
      </c>
    </row>
    <row r="748" spans="2:4">
      <c r="B748" s="8">
        <v>45265</v>
      </c>
      <c r="C748">
        <f t="shared" si="22"/>
        <v>736</v>
      </c>
      <c r="D748" s="10">
        <f t="shared" si="23"/>
        <v>4.8053454380985938</v>
      </c>
    </row>
    <row r="749" spans="2:4">
      <c r="B749" s="8">
        <v>45266</v>
      </c>
      <c r="C749">
        <f t="shared" si="22"/>
        <v>737</v>
      </c>
      <c r="D749" s="10">
        <f t="shared" si="23"/>
        <v>4.8050861850763971</v>
      </c>
    </row>
    <row r="750" spans="2:4">
      <c r="B750" s="8">
        <v>45267</v>
      </c>
      <c r="C750">
        <f t="shared" si="22"/>
        <v>738</v>
      </c>
      <c r="D750" s="10">
        <f t="shared" si="23"/>
        <v>4.8048269460411506</v>
      </c>
    </row>
    <row r="751" spans="2:4">
      <c r="B751" s="8">
        <v>45268</v>
      </c>
      <c r="C751">
        <f t="shared" si="22"/>
        <v>739</v>
      </c>
      <c r="D751" s="10">
        <f t="shared" si="23"/>
        <v>4.8045677209921012</v>
      </c>
    </row>
    <row r="752" spans="2:4">
      <c r="B752" s="8">
        <v>45269</v>
      </c>
      <c r="C752">
        <f t="shared" si="22"/>
        <v>740</v>
      </c>
      <c r="D752" s="10">
        <f t="shared" si="23"/>
        <v>4.804308509928493</v>
      </c>
    </row>
    <row r="753" spans="2:4">
      <c r="B753" s="8">
        <v>45270</v>
      </c>
      <c r="C753">
        <f t="shared" si="22"/>
        <v>741</v>
      </c>
      <c r="D753" s="10">
        <f t="shared" si="23"/>
        <v>4.8040493128495712</v>
      </c>
    </row>
    <row r="754" spans="2:4">
      <c r="B754" s="8">
        <v>45271</v>
      </c>
      <c r="C754">
        <f t="shared" si="22"/>
        <v>742</v>
      </c>
      <c r="D754" s="10">
        <f t="shared" si="23"/>
        <v>4.8037901297545824</v>
      </c>
    </row>
    <row r="755" spans="2:4">
      <c r="B755" s="8">
        <v>45272</v>
      </c>
      <c r="C755">
        <f t="shared" si="22"/>
        <v>743</v>
      </c>
      <c r="D755" s="10">
        <f t="shared" si="23"/>
        <v>4.803530960642771</v>
      </c>
    </row>
    <row r="756" spans="2:4">
      <c r="B756" s="8">
        <v>45273</v>
      </c>
      <c r="C756">
        <f t="shared" si="22"/>
        <v>744</v>
      </c>
      <c r="D756" s="10">
        <f t="shared" si="23"/>
        <v>4.8032718055133836</v>
      </c>
    </row>
    <row r="757" spans="2:4">
      <c r="B757" s="8">
        <v>45274</v>
      </c>
      <c r="C757">
        <f t="shared" si="22"/>
        <v>745</v>
      </c>
      <c r="D757" s="10">
        <f t="shared" si="23"/>
        <v>4.8030126643656654</v>
      </c>
    </row>
    <row r="758" spans="2:4">
      <c r="B758" s="8">
        <v>45275</v>
      </c>
      <c r="C758">
        <f t="shared" si="22"/>
        <v>746</v>
      </c>
      <c r="D758" s="10">
        <f t="shared" si="23"/>
        <v>4.8027535371988623</v>
      </c>
    </row>
    <row r="759" spans="2:4">
      <c r="B759" s="8">
        <v>45276</v>
      </c>
      <c r="C759">
        <f t="shared" si="22"/>
        <v>747</v>
      </c>
      <c r="D759" s="10">
        <f t="shared" si="23"/>
        <v>4.8024944240122194</v>
      </c>
    </row>
    <row r="760" spans="2:4">
      <c r="B760" s="8">
        <v>45277</v>
      </c>
      <c r="C760">
        <f t="shared" si="22"/>
        <v>748</v>
      </c>
      <c r="D760" s="10">
        <f t="shared" si="23"/>
        <v>4.8022353248049834</v>
      </c>
    </row>
    <row r="761" spans="2:4">
      <c r="B761" s="8">
        <v>45278</v>
      </c>
      <c r="C761">
        <f t="shared" si="22"/>
        <v>749</v>
      </c>
      <c r="D761" s="10">
        <f t="shared" si="23"/>
        <v>4.8019762395763994</v>
      </c>
    </row>
    <row r="762" spans="2:4">
      <c r="B762" s="8">
        <v>45279</v>
      </c>
      <c r="C762">
        <f t="shared" si="22"/>
        <v>750</v>
      </c>
      <c r="D762" s="10">
        <f t="shared" si="23"/>
        <v>4.8017171683257134</v>
      </c>
    </row>
    <row r="763" spans="2:4">
      <c r="B763" s="8">
        <v>45280</v>
      </c>
      <c r="C763">
        <f t="shared" si="22"/>
        <v>751</v>
      </c>
      <c r="D763" s="10">
        <f t="shared" si="23"/>
        <v>4.8014581110521712</v>
      </c>
    </row>
    <row r="764" spans="2:4">
      <c r="B764" s="8">
        <v>45281</v>
      </c>
      <c r="C764">
        <f t="shared" si="22"/>
        <v>752</v>
      </c>
      <c r="D764" s="10">
        <f t="shared" si="23"/>
        <v>4.8011990677550189</v>
      </c>
    </row>
    <row r="765" spans="2:4">
      <c r="B765" s="8">
        <v>45282</v>
      </c>
      <c r="C765">
        <f t="shared" si="22"/>
        <v>753</v>
      </c>
      <c r="D765" s="10">
        <f t="shared" si="23"/>
        <v>4.8009400384335024</v>
      </c>
    </row>
    <row r="766" spans="2:4">
      <c r="B766" s="8">
        <v>45283</v>
      </c>
      <c r="C766">
        <f t="shared" si="22"/>
        <v>754</v>
      </c>
      <c r="D766" s="10">
        <f t="shared" si="23"/>
        <v>4.8006810230868675</v>
      </c>
    </row>
    <row r="767" spans="2:4">
      <c r="B767" s="8">
        <v>45284</v>
      </c>
      <c r="C767">
        <f t="shared" si="22"/>
        <v>755</v>
      </c>
      <c r="D767" s="10">
        <f t="shared" si="23"/>
        <v>4.8004220217143603</v>
      </c>
    </row>
    <row r="768" spans="2:4">
      <c r="B768" s="8">
        <v>45285</v>
      </c>
      <c r="C768">
        <f t="shared" si="22"/>
        <v>756</v>
      </c>
      <c r="D768" s="10">
        <f t="shared" si="23"/>
        <v>4.8001630343152275</v>
      </c>
    </row>
    <row r="769" spans="2:4">
      <c r="B769" s="8">
        <v>45286</v>
      </c>
      <c r="C769">
        <f t="shared" si="22"/>
        <v>757</v>
      </c>
      <c r="D769" s="10">
        <f t="shared" si="23"/>
        <v>4.7999040608887142</v>
      </c>
    </row>
    <row r="770" spans="2:4">
      <c r="B770" s="8">
        <v>45287</v>
      </c>
      <c r="C770">
        <f t="shared" si="22"/>
        <v>758</v>
      </c>
      <c r="D770" s="10">
        <f t="shared" si="23"/>
        <v>4.7996451014340682</v>
      </c>
    </row>
    <row r="771" spans="2:4">
      <c r="B771" s="8">
        <v>45288</v>
      </c>
      <c r="C771">
        <f t="shared" si="22"/>
        <v>759</v>
      </c>
      <c r="D771" s="10">
        <f t="shared" si="23"/>
        <v>4.7993861559505335</v>
      </c>
    </row>
    <row r="772" spans="2:4">
      <c r="B772" s="8">
        <v>45289</v>
      </c>
      <c r="C772">
        <f t="shared" si="22"/>
        <v>760</v>
      </c>
      <c r="D772" s="10">
        <f t="shared" si="23"/>
        <v>4.799127224437358</v>
      </c>
    </row>
    <row r="773" spans="2:4">
      <c r="B773" s="8">
        <v>45290</v>
      </c>
      <c r="C773">
        <f t="shared" si="22"/>
        <v>761</v>
      </c>
      <c r="D773" s="10">
        <f t="shared" si="23"/>
        <v>4.7988683068937874</v>
      </c>
    </row>
    <row r="774" spans="2:4">
      <c r="B774" s="8">
        <v>45291</v>
      </c>
      <c r="C774">
        <f t="shared" si="22"/>
        <v>762</v>
      </c>
      <c r="D774" s="10">
        <f t="shared" si="23"/>
        <v>4.7986094033190678</v>
      </c>
    </row>
    <row r="775" spans="2:4">
      <c r="B775" s="8">
        <v>45292</v>
      </c>
      <c r="C775">
        <f t="shared" si="22"/>
        <v>763</v>
      </c>
      <c r="D775" s="10">
        <f t="shared" si="23"/>
        <v>4.7983505137124451</v>
      </c>
    </row>
    <row r="776" spans="2:4">
      <c r="B776" s="8">
        <v>45293</v>
      </c>
      <c r="C776">
        <f t="shared" si="22"/>
        <v>764</v>
      </c>
      <c r="D776" s="10">
        <f t="shared" si="23"/>
        <v>4.7980916380731671</v>
      </c>
    </row>
    <row r="777" spans="2:4">
      <c r="B777" s="8">
        <v>45294</v>
      </c>
      <c r="C777">
        <f t="shared" si="22"/>
        <v>765</v>
      </c>
      <c r="D777" s="10">
        <f t="shared" si="23"/>
        <v>4.7978327764004804</v>
      </c>
    </row>
    <row r="778" spans="2:4">
      <c r="B778" s="8">
        <v>45295</v>
      </c>
      <c r="C778">
        <f t="shared" si="22"/>
        <v>766</v>
      </c>
      <c r="D778" s="10">
        <f t="shared" si="23"/>
        <v>4.7975739286936294</v>
      </c>
    </row>
    <row r="779" spans="2:4">
      <c r="B779" s="8">
        <v>45296</v>
      </c>
      <c r="C779">
        <f t="shared" si="22"/>
        <v>767</v>
      </c>
      <c r="D779" s="10">
        <f t="shared" si="23"/>
        <v>4.7973150949518626</v>
      </c>
    </row>
    <row r="780" spans="2:4">
      <c r="B780" s="8">
        <v>45297</v>
      </c>
      <c r="C780">
        <f t="shared" ref="C780:C843" si="24">IF(B780&lt;=$B$6,0,(B780-$B$6))</f>
        <v>768</v>
      </c>
      <c r="D780" s="10">
        <f t="shared" ref="D780:D843" si="25">IF(C780=0,$B$9,($B$9*(1-$B$10)^(C780/365)))</f>
        <v>4.7970562751744259</v>
      </c>
    </row>
    <row r="781" spans="2:4">
      <c r="B781" s="8">
        <v>45298</v>
      </c>
      <c r="C781">
        <f t="shared" si="24"/>
        <v>769</v>
      </c>
      <c r="D781" s="10">
        <f t="shared" si="25"/>
        <v>4.7967974693605662</v>
      </c>
    </row>
    <row r="782" spans="2:4">
      <c r="B782" s="8">
        <v>45299</v>
      </c>
      <c r="C782">
        <f t="shared" si="24"/>
        <v>770</v>
      </c>
      <c r="D782" s="10">
        <f t="shared" si="25"/>
        <v>4.7965386775095293</v>
      </c>
    </row>
    <row r="783" spans="2:4">
      <c r="B783" s="8">
        <v>45300</v>
      </c>
      <c r="C783">
        <f t="shared" si="24"/>
        <v>771</v>
      </c>
      <c r="D783" s="10">
        <f t="shared" si="25"/>
        <v>4.7962798996205622</v>
      </c>
    </row>
    <row r="784" spans="2:4">
      <c r="B784" s="8">
        <v>45301</v>
      </c>
      <c r="C784">
        <f t="shared" si="24"/>
        <v>772</v>
      </c>
      <c r="D784" s="10">
        <f t="shared" si="25"/>
        <v>4.7960211356929126</v>
      </c>
    </row>
    <row r="785" spans="2:4">
      <c r="B785" s="8">
        <v>45302</v>
      </c>
      <c r="C785">
        <f t="shared" si="24"/>
        <v>773</v>
      </c>
      <c r="D785" s="10">
        <f t="shared" si="25"/>
        <v>4.7957623857258262</v>
      </c>
    </row>
    <row r="786" spans="2:4">
      <c r="B786" s="8">
        <v>45303</v>
      </c>
      <c r="C786">
        <f t="shared" si="24"/>
        <v>774</v>
      </c>
      <c r="D786" s="10">
        <f t="shared" si="25"/>
        <v>4.7955036497185493</v>
      </c>
    </row>
    <row r="787" spans="2:4">
      <c r="B787" s="8">
        <v>45304</v>
      </c>
      <c r="C787">
        <f t="shared" si="24"/>
        <v>775</v>
      </c>
      <c r="D787" s="10">
        <f t="shared" si="25"/>
        <v>4.7952449276703311</v>
      </c>
    </row>
    <row r="788" spans="2:4">
      <c r="B788" s="8">
        <v>45305</v>
      </c>
      <c r="C788">
        <f t="shared" si="24"/>
        <v>776</v>
      </c>
      <c r="D788" s="10">
        <f t="shared" si="25"/>
        <v>4.7949862195804158</v>
      </c>
    </row>
    <row r="789" spans="2:4">
      <c r="B789" s="8">
        <v>45306</v>
      </c>
      <c r="C789">
        <f t="shared" si="24"/>
        <v>777</v>
      </c>
      <c r="D789" s="10">
        <f t="shared" si="25"/>
        <v>4.7947275254480521</v>
      </c>
    </row>
    <row r="790" spans="2:4">
      <c r="B790" s="8">
        <v>45307</v>
      </c>
      <c r="C790">
        <f t="shared" si="24"/>
        <v>778</v>
      </c>
      <c r="D790" s="10">
        <f t="shared" si="25"/>
        <v>4.794468845272486</v>
      </c>
    </row>
    <row r="791" spans="2:4">
      <c r="B791" s="8">
        <v>45308</v>
      </c>
      <c r="C791">
        <f t="shared" si="24"/>
        <v>779</v>
      </c>
      <c r="D791" s="10">
        <f t="shared" si="25"/>
        <v>4.794210179052965</v>
      </c>
    </row>
    <row r="792" spans="2:4">
      <c r="B792" s="8">
        <v>45309</v>
      </c>
      <c r="C792">
        <f t="shared" si="24"/>
        <v>780</v>
      </c>
      <c r="D792" s="10">
        <f t="shared" si="25"/>
        <v>4.7939515267887369</v>
      </c>
    </row>
    <row r="793" spans="2:4">
      <c r="B793" s="8">
        <v>45310</v>
      </c>
      <c r="C793">
        <f t="shared" si="24"/>
        <v>781</v>
      </c>
      <c r="D793" s="10">
        <f t="shared" si="25"/>
        <v>4.7936928884790468</v>
      </c>
    </row>
    <row r="794" spans="2:4">
      <c r="B794" s="8">
        <v>45311</v>
      </c>
      <c r="C794">
        <f t="shared" si="24"/>
        <v>782</v>
      </c>
      <c r="D794" s="10">
        <f t="shared" si="25"/>
        <v>4.7934342641231433</v>
      </c>
    </row>
    <row r="795" spans="2:4">
      <c r="B795" s="8">
        <v>45312</v>
      </c>
      <c r="C795">
        <f t="shared" si="24"/>
        <v>783</v>
      </c>
      <c r="D795" s="10">
        <f t="shared" si="25"/>
        <v>4.7931756537202741</v>
      </c>
    </row>
    <row r="796" spans="2:4">
      <c r="B796" s="8">
        <v>45313</v>
      </c>
      <c r="C796">
        <f t="shared" si="24"/>
        <v>784</v>
      </c>
      <c r="D796" s="10">
        <f t="shared" si="25"/>
        <v>4.7929170572696851</v>
      </c>
    </row>
    <row r="797" spans="2:4">
      <c r="B797" s="8">
        <v>45314</v>
      </c>
      <c r="C797">
        <f t="shared" si="24"/>
        <v>785</v>
      </c>
      <c r="D797" s="10">
        <f t="shared" si="25"/>
        <v>4.792658474770624</v>
      </c>
    </row>
    <row r="798" spans="2:4">
      <c r="B798" s="8">
        <v>45315</v>
      </c>
      <c r="C798">
        <f t="shared" si="24"/>
        <v>786</v>
      </c>
      <c r="D798" s="10">
        <f t="shared" si="25"/>
        <v>4.7923999062223386</v>
      </c>
    </row>
    <row r="799" spans="2:4">
      <c r="B799" s="8">
        <v>45316</v>
      </c>
      <c r="C799">
        <f t="shared" si="24"/>
        <v>787</v>
      </c>
      <c r="D799" s="10">
        <f t="shared" si="25"/>
        <v>4.7921413516240747</v>
      </c>
    </row>
    <row r="800" spans="2:4">
      <c r="B800" s="8">
        <v>45317</v>
      </c>
      <c r="C800">
        <f t="shared" si="24"/>
        <v>788</v>
      </c>
      <c r="D800" s="10">
        <f t="shared" si="25"/>
        <v>4.791882810975082</v>
      </c>
    </row>
    <row r="801" spans="2:4">
      <c r="B801" s="8">
        <v>45318</v>
      </c>
      <c r="C801">
        <f t="shared" si="24"/>
        <v>789</v>
      </c>
      <c r="D801" s="10">
        <f t="shared" si="25"/>
        <v>4.7916242842746062</v>
      </c>
    </row>
    <row r="802" spans="2:4">
      <c r="B802" s="8">
        <v>45319</v>
      </c>
      <c r="C802">
        <f t="shared" si="24"/>
        <v>790</v>
      </c>
      <c r="D802" s="10">
        <f t="shared" si="25"/>
        <v>4.791365771521896</v>
      </c>
    </row>
    <row r="803" spans="2:4">
      <c r="B803" s="8">
        <v>45320</v>
      </c>
      <c r="C803">
        <f t="shared" si="24"/>
        <v>791</v>
      </c>
      <c r="D803" s="10">
        <f t="shared" si="25"/>
        <v>4.7911072727161974</v>
      </c>
    </row>
    <row r="804" spans="2:4">
      <c r="B804" s="8">
        <v>45321</v>
      </c>
      <c r="C804">
        <f t="shared" si="24"/>
        <v>792</v>
      </c>
      <c r="D804" s="10">
        <f t="shared" si="25"/>
        <v>4.7908487878567589</v>
      </c>
    </row>
    <row r="805" spans="2:4">
      <c r="B805" s="8">
        <v>45322</v>
      </c>
      <c r="C805">
        <f t="shared" si="24"/>
        <v>793</v>
      </c>
      <c r="D805" s="10">
        <f t="shared" si="25"/>
        <v>4.7905903169428283</v>
      </c>
    </row>
    <row r="806" spans="2:4">
      <c r="B806" s="8">
        <v>45323</v>
      </c>
      <c r="C806">
        <f t="shared" si="24"/>
        <v>794</v>
      </c>
      <c r="D806" s="10">
        <f t="shared" si="25"/>
        <v>4.7903318599736524</v>
      </c>
    </row>
    <row r="807" spans="2:4">
      <c r="B807" s="8">
        <v>45324</v>
      </c>
      <c r="C807">
        <f t="shared" si="24"/>
        <v>795</v>
      </c>
      <c r="D807" s="10">
        <f t="shared" si="25"/>
        <v>4.7900734169484789</v>
      </c>
    </row>
    <row r="808" spans="2:4">
      <c r="B808" s="8">
        <v>45325</v>
      </c>
      <c r="C808">
        <f t="shared" si="24"/>
        <v>796</v>
      </c>
      <c r="D808" s="10">
        <f t="shared" si="25"/>
        <v>4.7898149878665572</v>
      </c>
    </row>
    <row r="809" spans="2:4">
      <c r="B809" s="8">
        <v>45326</v>
      </c>
      <c r="C809">
        <f t="shared" si="24"/>
        <v>797</v>
      </c>
      <c r="D809" s="10">
        <f t="shared" si="25"/>
        <v>4.7895565727271325</v>
      </c>
    </row>
    <row r="810" spans="2:4">
      <c r="B810" s="8">
        <v>45327</v>
      </c>
      <c r="C810">
        <f t="shared" si="24"/>
        <v>798</v>
      </c>
      <c r="D810" s="10">
        <f t="shared" si="25"/>
        <v>4.7892981715294551</v>
      </c>
    </row>
    <row r="811" spans="2:4">
      <c r="B811" s="8">
        <v>45328</v>
      </c>
      <c r="C811">
        <f t="shared" si="24"/>
        <v>799</v>
      </c>
      <c r="D811" s="10">
        <f t="shared" si="25"/>
        <v>4.789039784272771</v>
      </c>
    </row>
    <row r="812" spans="2:4">
      <c r="B812" s="8">
        <v>45329</v>
      </c>
      <c r="C812">
        <f t="shared" si="24"/>
        <v>800</v>
      </c>
      <c r="D812" s="10">
        <f t="shared" si="25"/>
        <v>4.7887814109563287</v>
      </c>
    </row>
    <row r="813" spans="2:4">
      <c r="B813" s="8">
        <v>45330</v>
      </c>
      <c r="C813">
        <f t="shared" si="24"/>
        <v>801</v>
      </c>
      <c r="D813" s="10">
        <f t="shared" si="25"/>
        <v>4.788523051579376</v>
      </c>
    </row>
    <row r="814" spans="2:4">
      <c r="B814" s="8">
        <v>45331</v>
      </c>
      <c r="C814">
        <f t="shared" si="24"/>
        <v>802</v>
      </c>
      <c r="D814" s="10">
        <f t="shared" si="25"/>
        <v>4.7882647061411614</v>
      </c>
    </row>
    <row r="815" spans="2:4">
      <c r="B815" s="8">
        <v>45332</v>
      </c>
      <c r="C815">
        <f t="shared" si="24"/>
        <v>803</v>
      </c>
      <c r="D815" s="10">
        <f t="shared" si="25"/>
        <v>4.7880063746409309</v>
      </c>
    </row>
    <row r="816" spans="2:4">
      <c r="B816" s="8">
        <v>45333</v>
      </c>
      <c r="C816">
        <f t="shared" si="24"/>
        <v>804</v>
      </c>
      <c r="D816" s="10">
        <f t="shared" si="25"/>
        <v>4.7877480570779358</v>
      </c>
    </row>
    <row r="817" spans="2:4">
      <c r="B817" s="8">
        <v>45334</v>
      </c>
      <c r="C817">
        <f t="shared" si="24"/>
        <v>805</v>
      </c>
      <c r="D817" s="10">
        <f t="shared" si="25"/>
        <v>4.7874897534514211</v>
      </c>
    </row>
    <row r="818" spans="2:4">
      <c r="B818" s="8">
        <v>45335</v>
      </c>
      <c r="C818">
        <f t="shared" si="24"/>
        <v>806</v>
      </c>
      <c r="D818" s="10">
        <f t="shared" si="25"/>
        <v>4.7872314637606372</v>
      </c>
    </row>
    <row r="819" spans="2:4">
      <c r="B819" s="8">
        <v>45336</v>
      </c>
      <c r="C819">
        <f t="shared" si="24"/>
        <v>807</v>
      </c>
      <c r="D819" s="10">
        <f t="shared" si="25"/>
        <v>4.786973188004831</v>
      </c>
    </row>
    <row r="820" spans="2:4">
      <c r="B820" s="8">
        <v>45337</v>
      </c>
      <c r="C820">
        <f t="shared" si="24"/>
        <v>808</v>
      </c>
      <c r="D820" s="10">
        <f t="shared" si="25"/>
        <v>4.7867149261832518</v>
      </c>
    </row>
    <row r="821" spans="2:4">
      <c r="B821" s="8">
        <v>45338</v>
      </c>
      <c r="C821">
        <f t="shared" si="24"/>
        <v>809</v>
      </c>
      <c r="D821" s="10">
        <f t="shared" si="25"/>
        <v>4.7864566782951457</v>
      </c>
    </row>
    <row r="822" spans="2:4">
      <c r="B822" s="8">
        <v>45339</v>
      </c>
      <c r="C822">
        <f t="shared" si="24"/>
        <v>810</v>
      </c>
      <c r="D822" s="10">
        <f t="shared" si="25"/>
        <v>4.7861984443397629</v>
      </c>
    </row>
    <row r="823" spans="2:4">
      <c r="B823" s="8">
        <v>45340</v>
      </c>
      <c r="C823">
        <f t="shared" si="24"/>
        <v>811</v>
      </c>
      <c r="D823" s="10">
        <f t="shared" si="25"/>
        <v>4.7859402243163505</v>
      </c>
    </row>
    <row r="824" spans="2:4">
      <c r="B824" s="8">
        <v>45341</v>
      </c>
      <c r="C824">
        <f t="shared" si="24"/>
        <v>812</v>
      </c>
      <c r="D824" s="10">
        <f t="shared" si="25"/>
        <v>4.7856820182241586</v>
      </c>
    </row>
    <row r="825" spans="2:4">
      <c r="B825" s="8">
        <v>45342</v>
      </c>
      <c r="C825">
        <f t="shared" si="24"/>
        <v>813</v>
      </c>
      <c r="D825" s="10">
        <f t="shared" si="25"/>
        <v>4.7854238260624342</v>
      </c>
    </row>
    <row r="826" spans="2:4">
      <c r="B826" s="8">
        <v>45343</v>
      </c>
      <c r="C826">
        <f t="shared" si="24"/>
        <v>814</v>
      </c>
      <c r="D826" s="10">
        <f t="shared" si="25"/>
        <v>4.785165647830425</v>
      </c>
    </row>
    <row r="827" spans="2:4">
      <c r="B827" s="8">
        <v>45344</v>
      </c>
      <c r="C827">
        <f t="shared" si="24"/>
        <v>815</v>
      </c>
      <c r="D827" s="10">
        <f t="shared" si="25"/>
        <v>4.7849074835273813</v>
      </c>
    </row>
    <row r="828" spans="2:4">
      <c r="B828" s="8">
        <v>45345</v>
      </c>
      <c r="C828">
        <f t="shared" si="24"/>
        <v>816</v>
      </c>
      <c r="D828" s="10">
        <f t="shared" si="25"/>
        <v>4.7846493331525508</v>
      </c>
    </row>
    <row r="829" spans="2:4">
      <c r="B829" s="8">
        <v>45346</v>
      </c>
      <c r="C829">
        <f t="shared" si="24"/>
        <v>817</v>
      </c>
      <c r="D829" s="10">
        <f t="shared" si="25"/>
        <v>4.7843911967051813</v>
      </c>
    </row>
    <row r="830" spans="2:4">
      <c r="B830" s="8">
        <v>45347</v>
      </c>
      <c r="C830">
        <f t="shared" si="24"/>
        <v>818</v>
      </c>
      <c r="D830" s="10">
        <f t="shared" si="25"/>
        <v>4.7841330741845232</v>
      </c>
    </row>
    <row r="831" spans="2:4">
      <c r="B831" s="8">
        <v>45348</v>
      </c>
      <c r="C831">
        <f t="shared" si="24"/>
        <v>819</v>
      </c>
      <c r="D831" s="10">
        <f t="shared" si="25"/>
        <v>4.7838749655898241</v>
      </c>
    </row>
    <row r="832" spans="2:4">
      <c r="B832" s="8">
        <v>45349</v>
      </c>
      <c r="C832">
        <f t="shared" si="24"/>
        <v>820</v>
      </c>
      <c r="D832" s="10">
        <f t="shared" si="25"/>
        <v>4.7836168709203317</v>
      </c>
    </row>
    <row r="833" spans="2:4">
      <c r="B833" s="8">
        <v>45350</v>
      </c>
      <c r="C833">
        <f t="shared" si="24"/>
        <v>821</v>
      </c>
      <c r="D833" s="10">
        <f t="shared" si="25"/>
        <v>4.7833587901752965</v>
      </c>
    </row>
    <row r="834" spans="2:4">
      <c r="B834" s="8">
        <v>45351</v>
      </c>
      <c r="C834">
        <f t="shared" si="24"/>
        <v>822</v>
      </c>
      <c r="D834" s="10">
        <f t="shared" si="25"/>
        <v>4.7831007233539662</v>
      </c>
    </row>
    <row r="835" spans="2:4">
      <c r="B835" s="8">
        <v>45352</v>
      </c>
      <c r="C835">
        <f t="shared" si="24"/>
        <v>823</v>
      </c>
      <c r="D835" s="10">
        <f t="shared" si="25"/>
        <v>4.7828426704555902</v>
      </c>
    </row>
    <row r="836" spans="2:4">
      <c r="B836" s="8">
        <v>45353</v>
      </c>
      <c r="C836">
        <f t="shared" si="24"/>
        <v>824</v>
      </c>
      <c r="D836" s="10">
        <f t="shared" si="25"/>
        <v>4.7825846314794171</v>
      </c>
    </row>
    <row r="837" spans="2:4">
      <c r="B837" s="8">
        <v>45354</v>
      </c>
      <c r="C837">
        <f t="shared" si="24"/>
        <v>825</v>
      </c>
      <c r="D837" s="10">
        <f t="shared" si="25"/>
        <v>4.7823266064246948</v>
      </c>
    </row>
    <row r="838" spans="2:4">
      <c r="B838" s="8">
        <v>45355</v>
      </c>
      <c r="C838">
        <f t="shared" si="24"/>
        <v>826</v>
      </c>
      <c r="D838" s="10">
        <f t="shared" si="25"/>
        <v>4.7820685952906743</v>
      </c>
    </row>
    <row r="839" spans="2:4">
      <c r="B839" s="8">
        <v>45356</v>
      </c>
      <c r="C839">
        <f t="shared" si="24"/>
        <v>827</v>
      </c>
      <c r="D839" s="10">
        <f t="shared" si="25"/>
        <v>4.7818105980766026</v>
      </c>
    </row>
    <row r="840" spans="2:4">
      <c r="B840" s="8">
        <v>45357</v>
      </c>
      <c r="C840">
        <f t="shared" si="24"/>
        <v>828</v>
      </c>
      <c r="D840" s="10">
        <f t="shared" si="25"/>
        <v>4.7815526147817291</v>
      </c>
    </row>
    <row r="841" spans="2:4">
      <c r="B841" s="8">
        <v>45358</v>
      </c>
      <c r="C841">
        <f t="shared" si="24"/>
        <v>829</v>
      </c>
      <c r="D841" s="10">
        <f t="shared" si="25"/>
        <v>4.7812946454053042</v>
      </c>
    </row>
    <row r="842" spans="2:4">
      <c r="B842" s="8">
        <v>45359</v>
      </c>
      <c r="C842">
        <f t="shared" si="24"/>
        <v>830</v>
      </c>
      <c r="D842" s="10">
        <f t="shared" si="25"/>
        <v>4.7810366899465757</v>
      </c>
    </row>
    <row r="843" spans="2:4">
      <c r="B843" s="8">
        <v>45360</v>
      </c>
      <c r="C843">
        <f t="shared" si="24"/>
        <v>831</v>
      </c>
      <c r="D843" s="10">
        <f t="shared" si="25"/>
        <v>4.780778748404793</v>
      </c>
    </row>
    <row r="844" spans="2:4">
      <c r="B844" s="8">
        <v>45361</v>
      </c>
      <c r="C844">
        <f t="shared" ref="C844:C907" si="26">IF(B844&lt;=$B$6,0,(B844-$B$6))</f>
        <v>832</v>
      </c>
      <c r="D844" s="10">
        <f t="shared" ref="D844:D907" si="27">IF(C844=0,$B$9,($B$9*(1-$B$10)^(C844/365)))</f>
        <v>4.7805208207792056</v>
      </c>
    </row>
    <row r="845" spans="2:4">
      <c r="B845" s="8">
        <v>45362</v>
      </c>
      <c r="C845">
        <f t="shared" si="26"/>
        <v>833</v>
      </c>
      <c r="D845" s="10">
        <f t="shared" si="27"/>
        <v>4.7802629070690621</v>
      </c>
    </row>
    <row r="846" spans="2:4">
      <c r="B846" s="8">
        <v>45363</v>
      </c>
      <c r="C846">
        <f t="shared" si="26"/>
        <v>834</v>
      </c>
      <c r="D846" s="10">
        <f t="shared" si="27"/>
        <v>4.780005007273612</v>
      </c>
    </row>
    <row r="847" spans="2:4">
      <c r="B847" s="8">
        <v>45364</v>
      </c>
      <c r="C847">
        <f t="shared" si="26"/>
        <v>835</v>
      </c>
      <c r="D847" s="10">
        <f t="shared" si="27"/>
        <v>4.7797471213921048</v>
      </c>
    </row>
    <row r="848" spans="2:4">
      <c r="B848" s="8">
        <v>45365</v>
      </c>
      <c r="C848">
        <f t="shared" si="26"/>
        <v>836</v>
      </c>
      <c r="D848" s="10">
        <f t="shared" si="27"/>
        <v>4.7794892494237899</v>
      </c>
    </row>
    <row r="849" spans="2:4">
      <c r="B849" s="8">
        <v>45366</v>
      </c>
      <c r="C849">
        <f t="shared" si="26"/>
        <v>837</v>
      </c>
      <c r="D849" s="10">
        <f t="shared" si="27"/>
        <v>4.7792313913679161</v>
      </c>
    </row>
    <row r="850" spans="2:4">
      <c r="B850" s="8">
        <v>45367</v>
      </c>
      <c r="C850">
        <f t="shared" si="26"/>
        <v>838</v>
      </c>
      <c r="D850" s="10">
        <f t="shared" si="27"/>
        <v>4.7789735472237336</v>
      </c>
    </row>
    <row r="851" spans="2:4">
      <c r="B851" s="8">
        <v>45368</v>
      </c>
      <c r="C851">
        <f t="shared" si="26"/>
        <v>839</v>
      </c>
      <c r="D851" s="10">
        <f t="shared" si="27"/>
        <v>4.7787157169904901</v>
      </c>
    </row>
    <row r="852" spans="2:4">
      <c r="B852" s="8">
        <v>45369</v>
      </c>
      <c r="C852">
        <f t="shared" si="26"/>
        <v>840</v>
      </c>
      <c r="D852" s="10">
        <f t="shared" si="27"/>
        <v>4.7784579006674379</v>
      </c>
    </row>
    <row r="853" spans="2:4">
      <c r="B853" s="8">
        <v>45370</v>
      </c>
      <c r="C853">
        <f t="shared" si="26"/>
        <v>841</v>
      </c>
      <c r="D853" s="10">
        <f t="shared" si="27"/>
        <v>4.7782000982538246</v>
      </c>
    </row>
    <row r="854" spans="2:4">
      <c r="B854" s="8">
        <v>45371</v>
      </c>
      <c r="C854">
        <f t="shared" si="26"/>
        <v>842</v>
      </c>
      <c r="D854" s="10">
        <f t="shared" si="27"/>
        <v>4.7779423097489007</v>
      </c>
    </row>
    <row r="855" spans="2:4">
      <c r="B855" s="8">
        <v>45372</v>
      </c>
      <c r="C855">
        <f t="shared" si="26"/>
        <v>843</v>
      </c>
      <c r="D855" s="10">
        <f t="shared" si="27"/>
        <v>4.7776845351519146</v>
      </c>
    </row>
    <row r="856" spans="2:4">
      <c r="B856" s="8">
        <v>45373</v>
      </c>
      <c r="C856">
        <f t="shared" si="26"/>
        <v>844</v>
      </c>
      <c r="D856" s="10">
        <f t="shared" si="27"/>
        <v>4.7774267744621168</v>
      </c>
    </row>
    <row r="857" spans="2:4">
      <c r="B857" s="8">
        <v>45374</v>
      </c>
      <c r="C857">
        <f t="shared" si="26"/>
        <v>845</v>
      </c>
      <c r="D857" s="10">
        <f t="shared" si="27"/>
        <v>4.7771690276787568</v>
      </c>
    </row>
    <row r="858" spans="2:4">
      <c r="B858" s="8">
        <v>45375</v>
      </c>
      <c r="C858">
        <f t="shared" si="26"/>
        <v>846</v>
      </c>
      <c r="D858" s="10">
        <f t="shared" si="27"/>
        <v>4.776911294801085</v>
      </c>
    </row>
    <row r="859" spans="2:4">
      <c r="B859" s="8">
        <v>45376</v>
      </c>
      <c r="C859">
        <f t="shared" si="26"/>
        <v>847</v>
      </c>
      <c r="D859" s="10">
        <f t="shared" si="27"/>
        <v>4.7766535758283499</v>
      </c>
    </row>
    <row r="860" spans="2:4">
      <c r="B860" s="8">
        <v>45377</v>
      </c>
      <c r="C860">
        <f t="shared" si="26"/>
        <v>848</v>
      </c>
      <c r="D860" s="10">
        <f t="shared" si="27"/>
        <v>4.7763958707598029</v>
      </c>
    </row>
    <row r="861" spans="2:4">
      <c r="B861" s="8">
        <v>45378</v>
      </c>
      <c r="C861">
        <f t="shared" si="26"/>
        <v>849</v>
      </c>
      <c r="D861" s="10">
        <f t="shared" si="27"/>
        <v>4.7761381795946924</v>
      </c>
    </row>
    <row r="862" spans="2:4">
      <c r="B862" s="8">
        <v>45379</v>
      </c>
      <c r="C862">
        <f t="shared" si="26"/>
        <v>850</v>
      </c>
      <c r="D862" s="10">
        <f t="shared" si="27"/>
        <v>4.775880502332269</v>
      </c>
    </row>
    <row r="863" spans="2:4">
      <c r="B863" s="8">
        <v>45380</v>
      </c>
      <c r="C863">
        <f t="shared" si="26"/>
        <v>851</v>
      </c>
      <c r="D863" s="10">
        <f t="shared" si="27"/>
        <v>4.7756228389717821</v>
      </c>
    </row>
    <row r="864" spans="2:4">
      <c r="B864" s="8">
        <v>45381</v>
      </c>
      <c r="C864">
        <f t="shared" si="26"/>
        <v>852</v>
      </c>
      <c r="D864" s="10">
        <f t="shared" si="27"/>
        <v>4.775365189512482</v>
      </c>
    </row>
    <row r="865" spans="2:4">
      <c r="B865" s="8">
        <v>45382</v>
      </c>
      <c r="C865">
        <f t="shared" si="26"/>
        <v>853</v>
      </c>
      <c r="D865" s="10">
        <f t="shared" si="27"/>
        <v>4.7751075539536192</v>
      </c>
    </row>
    <row r="866" spans="2:4">
      <c r="B866" s="8">
        <v>45383</v>
      </c>
      <c r="C866">
        <f t="shared" si="26"/>
        <v>854</v>
      </c>
      <c r="D866" s="10">
        <f t="shared" si="27"/>
        <v>4.7748499322944431</v>
      </c>
    </row>
    <row r="867" spans="2:4">
      <c r="B867" s="8">
        <v>45384</v>
      </c>
      <c r="C867">
        <f t="shared" si="26"/>
        <v>855</v>
      </c>
      <c r="D867" s="10">
        <f t="shared" si="27"/>
        <v>4.7745923245342041</v>
      </c>
    </row>
    <row r="868" spans="2:4">
      <c r="B868" s="8">
        <v>45385</v>
      </c>
      <c r="C868">
        <f t="shared" si="26"/>
        <v>856</v>
      </c>
      <c r="D868" s="10">
        <f t="shared" si="27"/>
        <v>4.7743347306721526</v>
      </c>
    </row>
    <row r="869" spans="2:4">
      <c r="B869" s="8">
        <v>45386</v>
      </c>
      <c r="C869">
        <f t="shared" si="26"/>
        <v>857</v>
      </c>
      <c r="D869" s="10">
        <f t="shared" si="27"/>
        <v>4.774077150707539</v>
      </c>
    </row>
    <row r="870" spans="2:4">
      <c r="B870" s="8">
        <v>45387</v>
      </c>
      <c r="C870">
        <f t="shared" si="26"/>
        <v>858</v>
      </c>
      <c r="D870" s="10">
        <f t="shared" si="27"/>
        <v>4.773819584639611</v>
      </c>
    </row>
    <row r="871" spans="2:4">
      <c r="B871" s="8">
        <v>45388</v>
      </c>
      <c r="C871">
        <f t="shared" si="26"/>
        <v>859</v>
      </c>
      <c r="D871" s="10">
        <f t="shared" si="27"/>
        <v>4.7735620324676225</v>
      </c>
    </row>
    <row r="872" spans="2:4">
      <c r="B872" s="8">
        <v>45389</v>
      </c>
      <c r="C872">
        <f t="shared" si="26"/>
        <v>860</v>
      </c>
      <c r="D872" s="10">
        <f t="shared" si="27"/>
        <v>4.773304494190822</v>
      </c>
    </row>
    <row r="873" spans="2:4">
      <c r="B873" s="8">
        <v>45390</v>
      </c>
      <c r="C873">
        <f t="shared" si="26"/>
        <v>861</v>
      </c>
      <c r="D873" s="10">
        <f t="shared" si="27"/>
        <v>4.7730469698084601</v>
      </c>
    </row>
    <row r="874" spans="2:4">
      <c r="B874" s="8">
        <v>45391</v>
      </c>
      <c r="C874">
        <f t="shared" si="26"/>
        <v>862</v>
      </c>
      <c r="D874" s="10">
        <f t="shared" si="27"/>
        <v>4.7727894593197862</v>
      </c>
    </row>
    <row r="875" spans="2:4">
      <c r="B875" s="8">
        <v>45392</v>
      </c>
      <c r="C875">
        <f t="shared" si="26"/>
        <v>863</v>
      </c>
      <c r="D875" s="10">
        <f t="shared" si="27"/>
        <v>4.7725319627240523</v>
      </c>
    </row>
    <row r="876" spans="2:4">
      <c r="B876" s="8">
        <v>45393</v>
      </c>
      <c r="C876">
        <f t="shared" si="26"/>
        <v>864</v>
      </c>
      <c r="D876" s="10">
        <f t="shared" si="27"/>
        <v>4.7722744800205081</v>
      </c>
    </row>
    <row r="877" spans="2:4">
      <c r="B877" s="8">
        <v>45394</v>
      </c>
      <c r="C877">
        <f t="shared" si="26"/>
        <v>865</v>
      </c>
      <c r="D877" s="10">
        <f t="shared" si="27"/>
        <v>4.7720170112084039</v>
      </c>
    </row>
    <row r="878" spans="2:4">
      <c r="B878" s="8">
        <v>45395</v>
      </c>
      <c r="C878">
        <f t="shared" si="26"/>
        <v>866</v>
      </c>
      <c r="D878" s="10">
        <f t="shared" si="27"/>
        <v>4.7717595562869901</v>
      </c>
    </row>
    <row r="879" spans="2:4">
      <c r="B879" s="8">
        <v>45396</v>
      </c>
      <c r="C879">
        <f t="shared" si="26"/>
        <v>867</v>
      </c>
      <c r="D879" s="10">
        <f t="shared" si="27"/>
        <v>4.7715021152555179</v>
      </c>
    </row>
    <row r="880" spans="2:4">
      <c r="B880" s="8">
        <v>45397</v>
      </c>
      <c r="C880">
        <f t="shared" si="26"/>
        <v>868</v>
      </c>
      <c r="D880" s="10">
        <f t="shared" si="27"/>
        <v>4.7712446881132387</v>
      </c>
    </row>
    <row r="881" spans="2:4">
      <c r="B881" s="8">
        <v>45398</v>
      </c>
      <c r="C881">
        <f t="shared" si="26"/>
        <v>869</v>
      </c>
      <c r="D881" s="10">
        <f t="shared" si="27"/>
        <v>4.7709872748594009</v>
      </c>
    </row>
    <row r="882" spans="2:4">
      <c r="B882" s="8">
        <v>45399</v>
      </c>
      <c r="C882">
        <f t="shared" si="26"/>
        <v>870</v>
      </c>
      <c r="D882" s="10">
        <f t="shared" si="27"/>
        <v>4.7707298754932577</v>
      </c>
    </row>
    <row r="883" spans="2:4">
      <c r="B883" s="8">
        <v>45400</v>
      </c>
      <c r="C883">
        <f t="shared" si="26"/>
        <v>871</v>
      </c>
      <c r="D883" s="10">
        <f t="shared" si="27"/>
        <v>4.7704724900140576</v>
      </c>
    </row>
    <row r="884" spans="2:4">
      <c r="B884" s="8">
        <v>45401</v>
      </c>
      <c r="C884">
        <f t="shared" si="26"/>
        <v>872</v>
      </c>
      <c r="D884" s="10">
        <f t="shared" si="27"/>
        <v>4.7702151184210528</v>
      </c>
    </row>
    <row r="885" spans="2:4">
      <c r="B885" s="8">
        <v>45402</v>
      </c>
      <c r="C885">
        <f t="shared" si="26"/>
        <v>873</v>
      </c>
      <c r="D885" s="10">
        <f t="shared" si="27"/>
        <v>4.7699577607134938</v>
      </c>
    </row>
    <row r="886" spans="2:4">
      <c r="B886" s="8">
        <v>45403</v>
      </c>
      <c r="C886">
        <f t="shared" si="26"/>
        <v>874</v>
      </c>
      <c r="D886" s="10">
        <f t="shared" si="27"/>
        <v>4.7697004168906307</v>
      </c>
    </row>
    <row r="887" spans="2:4">
      <c r="B887" s="8">
        <v>45404</v>
      </c>
      <c r="C887">
        <f t="shared" si="26"/>
        <v>875</v>
      </c>
      <c r="D887" s="10">
        <f t="shared" si="27"/>
        <v>4.7694430869517159</v>
      </c>
    </row>
    <row r="888" spans="2:4">
      <c r="B888" s="8">
        <v>45405</v>
      </c>
      <c r="C888">
        <f t="shared" si="26"/>
        <v>876</v>
      </c>
      <c r="D888" s="10">
        <f t="shared" si="27"/>
        <v>4.7691857708959997</v>
      </c>
    </row>
    <row r="889" spans="2:4">
      <c r="B889" s="8">
        <v>45406</v>
      </c>
      <c r="C889">
        <f t="shared" si="26"/>
        <v>877</v>
      </c>
      <c r="D889" s="10">
        <f t="shared" si="27"/>
        <v>4.7689284687227325</v>
      </c>
    </row>
    <row r="890" spans="2:4">
      <c r="B890" s="8">
        <v>45407</v>
      </c>
      <c r="C890">
        <f t="shared" si="26"/>
        <v>878</v>
      </c>
      <c r="D890" s="10">
        <f t="shared" si="27"/>
        <v>4.7686711804311654</v>
      </c>
    </row>
    <row r="891" spans="2:4">
      <c r="B891" s="8">
        <v>45408</v>
      </c>
      <c r="C891">
        <f t="shared" si="26"/>
        <v>879</v>
      </c>
      <c r="D891" s="10">
        <f t="shared" si="27"/>
        <v>4.7684139060205508</v>
      </c>
    </row>
    <row r="892" spans="2:4">
      <c r="B892" s="8">
        <v>45409</v>
      </c>
      <c r="C892">
        <f t="shared" si="26"/>
        <v>880</v>
      </c>
      <c r="D892" s="10">
        <f t="shared" si="27"/>
        <v>4.7681566454901381</v>
      </c>
    </row>
    <row r="893" spans="2:4">
      <c r="B893" s="8">
        <v>45410</v>
      </c>
      <c r="C893">
        <f t="shared" si="26"/>
        <v>881</v>
      </c>
      <c r="D893" s="10">
        <f t="shared" si="27"/>
        <v>4.7678993988391793</v>
      </c>
    </row>
    <row r="894" spans="2:4">
      <c r="B894" s="8">
        <v>45411</v>
      </c>
      <c r="C894">
        <f t="shared" si="26"/>
        <v>882</v>
      </c>
      <c r="D894" s="10">
        <f t="shared" si="27"/>
        <v>4.7676421660669259</v>
      </c>
    </row>
    <row r="895" spans="2:4">
      <c r="B895" s="8">
        <v>45412</v>
      </c>
      <c r="C895">
        <f t="shared" si="26"/>
        <v>883</v>
      </c>
      <c r="D895" s="10">
        <f t="shared" si="27"/>
        <v>4.7673849471726282</v>
      </c>
    </row>
    <row r="896" spans="2:4">
      <c r="B896" s="8">
        <v>45413</v>
      </c>
      <c r="C896">
        <f t="shared" si="26"/>
        <v>884</v>
      </c>
      <c r="D896" s="10">
        <f t="shared" si="27"/>
        <v>4.7671277421555383</v>
      </c>
    </row>
    <row r="897" spans="2:4">
      <c r="B897" s="8">
        <v>45414</v>
      </c>
      <c r="C897">
        <f t="shared" si="26"/>
        <v>885</v>
      </c>
      <c r="D897" s="10">
        <f t="shared" si="27"/>
        <v>4.7668705510149074</v>
      </c>
    </row>
    <row r="898" spans="2:4">
      <c r="B898" s="8">
        <v>45415</v>
      </c>
      <c r="C898">
        <f t="shared" si="26"/>
        <v>886</v>
      </c>
      <c r="D898" s="10">
        <f t="shared" si="27"/>
        <v>4.7666133737499861</v>
      </c>
    </row>
    <row r="899" spans="2:4">
      <c r="B899" s="8">
        <v>45416</v>
      </c>
      <c r="C899">
        <f t="shared" si="26"/>
        <v>887</v>
      </c>
      <c r="D899" s="10">
        <f t="shared" si="27"/>
        <v>4.7663562103600272</v>
      </c>
    </row>
    <row r="900" spans="2:4">
      <c r="B900" s="8">
        <v>45417</v>
      </c>
      <c r="C900">
        <f t="shared" si="26"/>
        <v>888</v>
      </c>
      <c r="D900" s="10">
        <f t="shared" si="27"/>
        <v>4.7660990608442804</v>
      </c>
    </row>
    <row r="901" spans="2:4">
      <c r="B901" s="8">
        <v>45418</v>
      </c>
      <c r="C901">
        <f t="shared" si="26"/>
        <v>889</v>
      </c>
      <c r="D901" s="10">
        <f t="shared" si="27"/>
        <v>4.7658419252019986</v>
      </c>
    </row>
    <row r="902" spans="2:4">
      <c r="B902" s="8">
        <v>45419</v>
      </c>
      <c r="C902">
        <f t="shared" si="26"/>
        <v>890</v>
      </c>
      <c r="D902" s="10">
        <f t="shared" si="27"/>
        <v>4.7655848034324322</v>
      </c>
    </row>
    <row r="903" spans="2:4">
      <c r="B903" s="8">
        <v>45420</v>
      </c>
      <c r="C903">
        <f t="shared" si="26"/>
        <v>891</v>
      </c>
      <c r="D903" s="10">
        <f t="shared" si="27"/>
        <v>4.7653276955348343</v>
      </c>
    </row>
    <row r="904" spans="2:4">
      <c r="B904" s="8">
        <v>45421</v>
      </c>
      <c r="C904">
        <f t="shared" si="26"/>
        <v>892</v>
      </c>
      <c r="D904" s="10">
        <f t="shared" si="27"/>
        <v>4.7650706015084543</v>
      </c>
    </row>
    <row r="905" spans="2:4">
      <c r="B905" s="8">
        <v>45422</v>
      </c>
      <c r="C905">
        <f t="shared" si="26"/>
        <v>893</v>
      </c>
      <c r="D905" s="10">
        <f t="shared" si="27"/>
        <v>4.7648135213525453</v>
      </c>
    </row>
    <row r="906" spans="2:4">
      <c r="B906" s="8">
        <v>45423</v>
      </c>
      <c r="C906">
        <f t="shared" si="26"/>
        <v>894</v>
      </c>
      <c r="D906" s="10">
        <f t="shared" si="27"/>
        <v>4.7645564550663595</v>
      </c>
    </row>
    <row r="907" spans="2:4">
      <c r="B907" s="8">
        <v>45424</v>
      </c>
      <c r="C907">
        <f t="shared" si="26"/>
        <v>895</v>
      </c>
      <c r="D907" s="10">
        <f t="shared" si="27"/>
        <v>4.7642994026491472</v>
      </c>
    </row>
    <row r="908" spans="2:4">
      <c r="B908" s="8">
        <v>45425</v>
      </c>
      <c r="C908">
        <f t="shared" ref="C908:C971" si="28">IF(B908&lt;=$B$6,0,(B908-$B$6))</f>
        <v>896</v>
      </c>
      <c r="D908" s="10">
        <f t="shared" ref="D908:D971" si="29">IF(C908=0,$B$9,($B$9*(1-$B$10)^(C908/365)))</f>
        <v>4.7640423641001615</v>
      </c>
    </row>
    <row r="909" spans="2:4">
      <c r="B909" s="8">
        <v>45426</v>
      </c>
      <c r="C909">
        <f t="shared" si="28"/>
        <v>897</v>
      </c>
      <c r="D909" s="10">
        <f t="shared" si="29"/>
        <v>4.7637853394186527</v>
      </c>
    </row>
    <row r="910" spans="2:4">
      <c r="B910" s="8">
        <v>45427</v>
      </c>
      <c r="C910">
        <f t="shared" si="28"/>
        <v>898</v>
      </c>
      <c r="D910" s="10">
        <f t="shared" si="29"/>
        <v>4.7635283286038739</v>
      </c>
    </row>
    <row r="911" spans="2:4">
      <c r="B911" s="8">
        <v>45428</v>
      </c>
      <c r="C911">
        <f t="shared" si="28"/>
        <v>899</v>
      </c>
      <c r="D911" s="10">
        <f t="shared" si="29"/>
        <v>4.7632713316550763</v>
      </c>
    </row>
    <row r="912" spans="2:4">
      <c r="B912" s="8">
        <v>45429</v>
      </c>
      <c r="C912">
        <f t="shared" si="28"/>
        <v>900</v>
      </c>
      <c r="D912" s="10">
        <f t="shared" si="29"/>
        <v>4.7630143485715113</v>
      </c>
    </row>
    <row r="913" spans="2:4">
      <c r="B913" s="8">
        <v>45430</v>
      </c>
      <c r="C913">
        <f t="shared" si="28"/>
        <v>901</v>
      </c>
      <c r="D913" s="10">
        <f t="shared" si="29"/>
        <v>4.7627573793524327</v>
      </c>
    </row>
    <row r="914" spans="2:4">
      <c r="B914" s="8">
        <v>45431</v>
      </c>
      <c r="C914">
        <f t="shared" si="28"/>
        <v>902</v>
      </c>
      <c r="D914" s="10">
        <f t="shared" si="29"/>
        <v>4.7625004239970909</v>
      </c>
    </row>
    <row r="915" spans="2:4">
      <c r="B915" s="8">
        <v>45432</v>
      </c>
      <c r="C915">
        <f t="shared" si="28"/>
        <v>903</v>
      </c>
      <c r="D915" s="10">
        <f t="shared" si="29"/>
        <v>4.7622434825047382</v>
      </c>
    </row>
    <row r="916" spans="2:4">
      <c r="B916" s="8">
        <v>45433</v>
      </c>
      <c r="C916">
        <f t="shared" si="28"/>
        <v>904</v>
      </c>
      <c r="D916" s="10">
        <f t="shared" si="29"/>
        <v>4.7619865548746274</v>
      </c>
    </row>
    <row r="917" spans="2:4">
      <c r="B917" s="8">
        <v>45434</v>
      </c>
      <c r="C917">
        <f t="shared" si="28"/>
        <v>905</v>
      </c>
      <c r="D917" s="10">
        <f t="shared" si="29"/>
        <v>4.7617296411060099</v>
      </c>
    </row>
    <row r="918" spans="2:4">
      <c r="B918" s="8">
        <v>45435</v>
      </c>
      <c r="C918">
        <f t="shared" si="28"/>
        <v>906</v>
      </c>
      <c r="D918" s="10">
        <f t="shared" si="29"/>
        <v>4.7614727411981388</v>
      </c>
    </row>
    <row r="919" spans="2:4">
      <c r="B919" s="8">
        <v>45436</v>
      </c>
      <c r="C919">
        <f t="shared" si="28"/>
        <v>907</v>
      </c>
      <c r="D919" s="10">
        <f t="shared" si="29"/>
        <v>4.7612158551502644</v>
      </c>
    </row>
    <row r="920" spans="2:4">
      <c r="B920" s="8">
        <v>45437</v>
      </c>
      <c r="C920">
        <f t="shared" si="28"/>
        <v>908</v>
      </c>
      <c r="D920" s="10">
        <f t="shared" si="29"/>
        <v>4.7609589829616397</v>
      </c>
    </row>
    <row r="921" spans="2:4">
      <c r="B921" s="8">
        <v>45438</v>
      </c>
      <c r="C921">
        <f t="shared" si="28"/>
        <v>909</v>
      </c>
      <c r="D921" s="10">
        <f t="shared" si="29"/>
        <v>4.7607021246315187</v>
      </c>
    </row>
    <row r="922" spans="2:4">
      <c r="B922" s="8">
        <v>45439</v>
      </c>
      <c r="C922">
        <f t="shared" si="28"/>
        <v>910</v>
      </c>
      <c r="D922" s="10">
        <f t="shared" si="29"/>
        <v>4.7604452801591517</v>
      </c>
    </row>
    <row r="923" spans="2:4">
      <c r="B923" s="8">
        <v>45440</v>
      </c>
      <c r="C923">
        <f t="shared" si="28"/>
        <v>911</v>
      </c>
      <c r="D923" s="10">
        <f t="shared" si="29"/>
        <v>4.7601884495437927</v>
      </c>
    </row>
    <row r="924" spans="2:4">
      <c r="B924" s="8">
        <v>45441</v>
      </c>
      <c r="C924">
        <f t="shared" si="28"/>
        <v>912</v>
      </c>
      <c r="D924" s="10">
        <f t="shared" si="29"/>
        <v>4.7599316327846921</v>
      </c>
    </row>
    <row r="925" spans="2:4">
      <c r="B925" s="8">
        <v>45442</v>
      </c>
      <c r="C925">
        <f t="shared" si="28"/>
        <v>913</v>
      </c>
      <c r="D925" s="10">
        <f t="shared" si="29"/>
        <v>4.7596748298811038</v>
      </c>
    </row>
    <row r="926" spans="2:4">
      <c r="B926" s="8">
        <v>45443</v>
      </c>
      <c r="C926">
        <f t="shared" si="28"/>
        <v>914</v>
      </c>
      <c r="D926" s="10">
        <f t="shared" si="29"/>
        <v>4.7594180408322799</v>
      </c>
    </row>
    <row r="927" spans="2:4">
      <c r="B927" s="8">
        <v>45444</v>
      </c>
      <c r="C927">
        <f t="shared" si="28"/>
        <v>915</v>
      </c>
      <c r="D927" s="10">
        <f t="shared" si="29"/>
        <v>4.7591612656374727</v>
      </c>
    </row>
    <row r="928" spans="2:4">
      <c r="B928" s="8">
        <v>45445</v>
      </c>
      <c r="C928">
        <f t="shared" si="28"/>
        <v>916</v>
      </c>
      <c r="D928" s="10">
        <f t="shared" si="29"/>
        <v>4.758904504295935</v>
      </c>
    </row>
    <row r="929" spans="2:4">
      <c r="B929" s="8">
        <v>45446</v>
      </c>
      <c r="C929">
        <f t="shared" si="28"/>
        <v>917</v>
      </c>
      <c r="D929" s="10">
        <f t="shared" si="29"/>
        <v>4.7586477568069192</v>
      </c>
    </row>
    <row r="930" spans="2:4">
      <c r="B930" s="8">
        <v>45447</v>
      </c>
      <c r="C930">
        <f t="shared" si="28"/>
        <v>918</v>
      </c>
      <c r="D930" s="10">
        <f t="shared" si="29"/>
        <v>4.7583910231696782</v>
      </c>
    </row>
    <row r="931" spans="2:4">
      <c r="B931" s="8">
        <v>45448</v>
      </c>
      <c r="C931">
        <f t="shared" si="28"/>
        <v>919</v>
      </c>
      <c r="D931" s="10">
        <f t="shared" si="29"/>
        <v>4.7581343033834651</v>
      </c>
    </row>
    <row r="932" spans="2:4">
      <c r="B932" s="8">
        <v>45449</v>
      </c>
      <c r="C932">
        <f t="shared" si="28"/>
        <v>920</v>
      </c>
      <c r="D932" s="10">
        <f t="shared" si="29"/>
        <v>4.757877597447532</v>
      </c>
    </row>
    <row r="933" spans="2:4">
      <c r="B933" s="8">
        <v>45450</v>
      </c>
      <c r="C933">
        <f t="shared" si="28"/>
        <v>921</v>
      </c>
      <c r="D933" s="10">
        <f t="shared" si="29"/>
        <v>4.757620905361132</v>
      </c>
    </row>
    <row r="934" spans="2:4">
      <c r="B934" s="8">
        <v>45451</v>
      </c>
      <c r="C934">
        <f t="shared" si="28"/>
        <v>922</v>
      </c>
      <c r="D934" s="10">
        <f t="shared" si="29"/>
        <v>4.7573642271235164</v>
      </c>
    </row>
    <row r="935" spans="2:4">
      <c r="B935" s="8">
        <v>45452</v>
      </c>
      <c r="C935">
        <f t="shared" si="28"/>
        <v>923</v>
      </c>
      <c r="D935" s="10">
        <f t="shared" si="29"/>
        <v>4.7571075627339408</v>
      </c>
    </row>
    <row r="936" spans="2:4">
      <c r="B936" s="8">
        <v>45453</v>
      </c>
      <c r="C936">
        <f t="shared" si="28"/>
        <v>924</v>
      </c>
      <c r="D936" s="10">
        <f t="shared" si="29"/>
        <v>4.7568509121916565</v>
      </c>
    </row>
    <row r="937" spans="2:4">
      <c r="B937" s="8">
        <v>45454</v>
      </c>
      <c r="C937">
        <f t="shared" si="28"/>
        <v>925</v>
      </c>
      <c r="D937" s="10">
        <f t="shared" si="29"/>
        <v>4.7565942754959156</v>
      </c>
    </row>
    <row r="938" spans="2:4">
      <c r="B938" s="8">
        <v>45455</v>
      </c>
      <c r="C938">
        <f t="shared" si="28"/>
        <v>926</v>
      </c>
      <c r="D938" s="10">
        <f t="shared" si="29"/>
        <v>4.7563376526459731</v>
      </c>
    </row>
    <row r="939" spans="2:4">
      <c r="B939" s="8">
        <v>45456</v>
      </c>
      <c r="C939">
        <f t="shared" si="28"/>
        <v>927</v>
      </c>
      <c r="D939" s="10">
        <f t="shared" si="29"/>
        <v>4.7560810436410801</v>
      </c>
    </row>
    <row r="940" spans="2:4">
      <c r="B940" s="8">
        <v>45457</v>
      </c>
      <c r="C940">
        <f t="shared" si="28"/>
        <v>928</v>
      </c>
      <c r="D940" s="10">
        <f t="shared" si="29"/>
        <v>4.7558244484804906</v>
      </c>
    </row>
    <row r="941" spans="2:4">
      <c r="B941" s="8">
        <v>45458</v>
      </c>
      <c r="C941">
        <f t="shared" si="28"/>
        <v>929</v>
      </c>
      <c r="D941" s="10">
        <f t="shared" si="29"/>
        <v>4.7555678671634576</v>
      </c>
    </row>
    <row r="942" spans="2:4">
      <c r="B942" s="8">
        <v>45459</v>
      </c>
      <c r="C942">
        <f t="shared" si="28"/>
        <v>930</v>
      </c>
      <c r="D942" s="10">
        <f t="shared" si="29"/>
        <v>4.755311299689235</v>
      </c>
    </row>
    <row r="943" spans="2:4">
      <c r="B943" s="8">
        <v>45460</v>
      </c>
      <c r="C943">
        <f t="shared" si="28"/>
        <v>931</v>
      </c>
      <c r="D943" s="10">
        <f t="shared" si="29"/>
        <v>4.7550547460570742</v>
      </c>
    </row>
    <row r="944" spans="2:4">
      <c r="B944" s="8">
        <v>45461</v>
      </c>
      <c r="C944">
        <f t="shared" si="28"/>
        <v>932</v>
      </c>
      <c r="D944" s="10">
        <f t="shared" si="29"/>
        <v>4.75479820626623</v>
      </c>
    </row>
    <row r="945" spans="2:4">
      <c r="B945" s="8">
        <v>45462</v>
      </c>
      <c r="C945">
        <f t="shared" si="28"/>
        <v>933</v>
      </c>
      <c r="D945" s="10">
        <f t="shared" si="29"/>
        <v>4.7545416803159544</v>
      </c>
    </row>
    <row r="946" spans="2:4">
      <c r="B946" s="8">
        <v>45463</v>
      </c>
      <c r="C946">
        <f t="shared" si="28"/>
        <v>934</v>
      </c>
      <c r="D946" s="10">
        <f t="shared" si="29"/>
        <v>4.7542851682055014</v>
      </c>
    </row>
    <row r="947" spans="2:4">
      <c r="B947" s="8">
        <v>45464</v>
      </c>
      <c r="C947">
        <f t="shared" si="28"/>
        <v>935</v>
      </c>
      <c r="D947" s="10">
        <f t="shared" si="29"/>
        <v>4.7540286699341241</v>
      </c>
    </row>
    <row r="948" spans="2:4">
      <c r="B948" s="8">
        <v>45465</v>
      </c>
      <c r="C948">
        <f t="shared" si="28"/>
        <v>936</v>
      </c>
      <c r="D948" s="10">
        <f t="shared" si="29"/>
        <v>4.7537721855010764</v>
      </c>
    </row>
    <row r="949" spans="2:4">
      <c r="B949" s="8">
        <v>45466</v>
      </c>
      <c r="C949">
        <f t="shared" si="28"/>
        <v>937</v>
      </c>
      <c r="D949" s="10">
        <f t="shared" si="29"/>
        <v>4.7535157149056113</v>
      </c>
    </row>
    <row r="950" spans="2:4">
      <c r="B950" s="8">
        <v>45467</v>
      </c>
      <c r="C950">
        <f t="shared" si="28"/>
        <v>938</v>
      </c>
      <c r="D950" s="10">
        <f t="shared" si="29"/>
        <v>4.7532592581469819</v>
      </c>
    </row>
    <row r="951" spans="2:4">
      <c r="B951" s="8">
        <v>45468</v>
      </c>
      <c r="C951">
        <f t="shared" si="28"/>
        <v>939</v>
      </c>
      <c r="D951" s="10">
        <f t="shared" si="29"/>
        <v>4.7530028152244421</v>
      </c>
    </row>
    <row r="952" spans="2:4">
      <c r="B952" s="8">
        <v>45469</v>
      </c>
      <c r="C952">
        <f t="shared" si="28"/>
        <v>940</v>
      </c>
      <c r="D952" s="10">
        <f t="shared" si="29"/>
        <v>4.752746386137245</v>
      </c>
    </row>
    <row r="953" spans="2:4">
      <c r="B953" s="8">
        <v>45470</v>
      </c>
      <c r="C953">
        <f t="shared" si="28"/>
        <v>941</v>
      </c>
      <c r="D953" s="10">
        <f t="shared" si="29"/>
        <v>4.7524899708846462</v>
      </c>
    </row>
    <row r="954" spans="2:4">
      <c r="B954" s="8">
        <v>45471</v>
      </c>
      <c r="C954">
        <f t="shared" si="28"/>
        <v>942</v>
      </c>
      <c r="D954" s="10">
        <f t="shared" si="29"/>
        <v>4.7522335694658953</v>
      </c>
    </row>
    <row r="955" spans="2:4">
      <c r="B955" s="8">
        <v>45472</v>
      </c>
      <c r="C955">
        <f t="shared" si="28"/>
        <v>943</v>
      </c>
      <c r="D955" s="10">
        <f t="shared" si="29"/>
        <v>4.7519771818802496</v>
      </c>
    </row>
    <row r="956" spans="2:4">
      <c r="B956" s="8">
        <v>45473</v>
      </c>
      <c r="C956">
        <f t="shared" si="28"/>
        <v>944</v>
      </c>
      <c r="D956" s="10">
        <f t="shared" si="29"/>
        <v>4.7517208081269615</v>
      </c>
    </row>
    <row r="957" spans="2:4">
      <c r="B957" s="8">
        <v>45474</v>
      </c>
      <c r="C957">
        <f t="shared" si="28"/>
        <v>945</v>
      </c>
      <c r="D957" s="10">
        <f t="shared" si="29"/>
        <v>4.7514644482052848</v>
      </c>
    </row>
    <row r="958" spans="2:4">
      <c r="B958" s="8">
        <v>45475</v>
      </c>
      <c r="C958">
        <f t="shared" si="28"/>
        <v>946</v>
      </c>
      <c r="D958" s="10">
        <f t="shared" si="29"/>
        <v>4.7512081021144734</v>
      </c>
    </row>
    <row r="959" spans="2:4">
      <c r="B959" s="8">
        <v>45476</v>
      </c>
      <c r="C959">
        <f t="shared" si="28"/>
        <v>947</v>
      </c>
      <c r="D959" s="10">
        <f t="shared" si="29"/>
        <v>4.7509517698537804</v>
      </c>
    </row>
    <row r="960" spans="2:4">
      <c r="B960" s="8">
        <v>45477</v>
      </c>
      <c r="C960">
        <f t="shared" si="28"/>
        <v>948</v>
      </c>
      <c r="D960" s="10">
        <f t="shared" si="29"/>
        <v>4.7506954514224597</v>
      </c>
    </row>
    <row r="961" spans="2:4">
      <c r="B961" s="8">
        <v>45478</v>
      </c>
      <c r="C961">
        <f t="shared" si="28"/>
        <v>949</v>
      </c>
      <c r="D961" s="10">
        <f t="shared" si="29"/>
        <v>4.7504391468197662</v>
      </c>
    </row>
    <row r="962" spans="2:4">
      <c r="B962" s="8">
        <v>45479</v>
      </c>
      <c r="C962">
        <f t="shared" si="28"/>
        <v>950</v>
      </c>
      <c r="D962" s="10">
        <f t="shared" si="29"/>
        <v>4.7501828560449528</v>
      </c>
    </row>
    <row r="963" spans="2:4">
      <c r="B963" s="8">
        <v>45480</v>
      </c>
      <c r="C963">
        <f t="shared" si="28"/>
        <v>951</v>
      </c>
      <c r="D963" s="10">
        <f t="shared" si="29"/>
        <v>4.7499265790972753</v>
      </c>
    </row>
    <row r="964" spans="2:4">
      <c r="B964" s="8">
        <v>45481</v>
      </c>
      <c r="C964">
        <f t="shared" si="28"/>
        <v>952</v>
      </c>
      <c r="D964" s="10">
        <f t="shared" si="29"/>
        <v>4.749670315975985</v>
      </c>
    </row>
    <row r="965" spans="2:4">
      <c r="B965" s="8">
        <v>45482</v>
      </c>
      <c r="C965">
        <f t="shared" si="28"/>
        <v>953</v>
      </c>
      <c r="D965" s="10">
        <f t="shared" si="29"/>
        <v>4.7494140666803384</v>
      </c>
    </row>
    <row r="966" spans="2:4">
      <c r="B966" s="8">
        <v>45483</v>
      </c>
      <c r="C966">
        <f t="shared" si="28"/>
        <v>954</v>
      </c>
      <c r="D966" s="10">
        <f t="shared" si="29"/>
        <v>4.7491578312095868</v>
      </c>
    </row>
    <row r="967" spans="2:4">
      <c r="B967" s="8">
        <v>45484</v>
      </c>
      <c r="C967">
        <f t="shared" si="28"/>
        <v>955</v>
      </c>
      <c r="D967" s="10">
        <f t="shared" si="29"/>
        <v>4.7489016095629877</v>
      </c>
    </row>
    <row r="968" spans="2:4">
      <c r="B968" s="8">
        <v>45485</v>
      </c>
      <c r="C968">
        <f t="shared" si="28"/>
        <v>956</v>
      </c>
      <c r="D968" s="10">
        <f t="shared" si="29"/>
        <v>4.7486454017397932</v>
      </c>
    </row>
    <row r="969" spans="2:4">
      <c r="B969" s="8">
        <v>45486</v>
      </c>
      <c r="C969">
        <f t="shared" si="28"/>
        <v>957</v>
      </c>
      <c r="D969" s="10">
        <f t="shared" si="29"/>
        <v>4.7483892077392573</v>
      </c>
    </row>
    <row r="970" spans="2:4">
      <c r="B970" s="8">
        <v>45487</v>
      </c>
      <c r="C970">
        <f t="shared" si="28"/>
        <v>958</v>
      </c>
      <c r="D970" s="10">
        <f t="shared" si="29"/>
        <v>4.7481330275606357</v>
      </c>
    </row>
    <row r="971" spans="2:4">
      <c r="B971" s="8">
        <v>45488</v>
      </c>
      <c r="C971">
        <f t="shared" si="28"/>
        <v>959</v>
      </c>
      <c r="D971" s="10">
        <f t="shared" si="29"/>
        <v>4.7478768612031814</v>
      </c>
    </row>
    <row r="972" spans="2:4">
      <c r="B972" s="8">
        <v>45489</v>
      </c>
      <c r="C972">
        <f t="shared" ref="C972:C1035" si="30">IF(B972&lt;=$B$6,0,(B972-$B$6))</f>
        <v>960</v>
      </c>
      <c r="D972" s="10">
        <f t="shared" ref="D972:D1035" si="31">IF(C972=0,$B$9,($B$9*(1-$B$10)^(C972/365)))</f>
        <v>4.7476207086661493</v>
      </c>
    </row>
    <row r="973" spans="2:4">
      <c r="B973" s="8">
        <v>45490</v>
      </c>
      <c r="C973">
        <f t="shared" si="30"/>
        <v>961</v>
      </c>
      <c r="D973" s="10">
        <f t="shared" si="31"/>
        <v>4.7473645699487941</v>
      </c>
    </row>
    <row r="974" spans="2:4">
      <c r="B974" s="8">
        <v>45491</v>
      </c>
      <c r="C974">
        <f t="shared" si="30"/>
        <v>962</v>
      </c>
      <c r="D974" s="10">
        <f t="shared" si="31"/>
        <v>4.7471084450503689</v>
      </c>
    </row>
    <row r="975" spans="2:4">
      <c r="B975" s="8">
        <v>45492</v>
      </c>
      <c r="C975">
        <f t="shared" si="30"/>
        <v>963</v>
      </c>
      <c r="D975" s="10">
        <f t="shared" si="31"/>
        <v>4.7468523339701294</v>
      </c>
    </row>
    <row r="976" spans="2:4">
      <c r="B976" s="8">
        <v>45493</v>
      </c>
      <c r="C976">
        <f t="shared" si="30"/>
        <v>964</v>
      </c>
      <c r="D976" s="10">
        <f t="shared" si="31"/>
        <v>4.7465962367073304</v>
      </c>
    </row>
    <row r="977" spans="2:4">
      <c r="B977" s="8">
        <v>45494</v>
      </c>
      <c r="C977">
        <f t="shared" si="30"/>
        <v>965</v>
      </c>
      <c r="D977" s="10">
        <f t="shared" si="31"/>
        <v>4.746340153261225</v>
      </c>
    </row>
    <row r="978" spans="2:4">
      <c r="B978" s="8">
        <v>45495</v>
      </c>
      <c r="C978">
        <f t="shared" si="30"/>
        <v>966</v>
      </c>
      <c r="D978" s="10">
        <f t="shared" si="31"/>
        <v>4.7460840836310689</v>
      </c>
    </row>
    <row r="979" spans="2:4">
      <c r="B979" s="8">
        <v>45496</v>
      </c>
      <c r="C979">
        <f t="shared" si="30"/>
        <v>967</v>
      </c>
      <c r="D979" s="10">
        <f t="shared" si="31"/>
        <v>4.7458280278161169</v>
      </c>
    </row>
    <row r="980" spans="2:4">
      <c r="B980" s="8">
        <v>45497</v>
      </c>
      <c r="C980">
        <f t="shared" si="30"/>
        <v>968</v>
      </c>
      <c r="D980" s="10">
        <f t="shared" si="31"/>
        <v>4.7455719858156229</v>
      </c>
    </row>
    <row r="981" spans="2:4">
      <c r="B981" s="8">
        <v>45498</v>
      </c>
      <c r="C981">
        <f t="shared" si="30"/>
        <v>969</v>
      </c>
      <c r="D981" s="10">
        <f t="shared" si="31"/>
        <v>4.7453159576288408</v>
      </c>
    </row>
    <row r="982" spans="2:4">
      <c r="B982" s="8">
        <v>45499</v>
      </c>
      <c r="C982">
        <f t="shared" si="30"/>
        <v>970</v>
      </c>
      <c r="D982" s="10">
        <f t="shared" si="31"/>
        <v>4.7450599432550273</v>
      </c>
    </row>
    <row r="983" spans="2:4">
      <c r="B983" s="8">
        <v>45500</v>
      </c>
      <c r="C983">
        <f t="shared" si="30"/>
        <v>971</v>
      </c>
      <c r="D983" s="10">
        <f t="shared" si="31"/>
        <v>4.7448039426934363</v>
      </c>
    </row>
    <row r="984" spans="2:4">
      <c r="B984" s="8">
        <v>45501</v>
      </c>
      <c r="C984">
        <f t="shared" si="30"/>
        <v>972</v>
      </c>
      <c r="D984" s="10">
        <f t="shared" si="31"/>
        <v>4.7445479559433226</v>
      </c>
    </row>
    <row r="985" spans="2:4">
      <c r="B985" s="8">
        <v>45502</v>
      </c>
      <c r="C985">
        <f t="shared" si="30"/>
        <v>973</v>
      </c>
      <c r="D985" s="10">
        <f t="shared" si="31"/>
        <v>4.7442919830039401</v>
      </c>
    </row>
    <row r="986" spans="2:4">
      <c r="B986" s="8">
        <v>45503</v>
      </c>
      <c r="C986">
        <f t="shared" si="30"/>
        <v>974</v>
      </c>
      <c r="D986" s="10">
        <f t="shared" si="31"/>
        <v>4.7440360238745454</v>
      </c>
    </row>
    <row r="987" spans="2:4">
      <c r="B987" s="8">
        <v>45504</v>
      </c>
      <c r="C987">
        <f t="shared" si="30"/>
        <v>975</v>
      </c>
      <c r="D987" s="10">
        <f t="shared" si="31"/>
        <v>4.7437800785543924</v>
      </c>
    </row>
    <row r="988" spans="2:4">
      <c r="B988" s="8">
        <v>45505</v>
      </c>
      <c r="C988">
        <f t="shared" si="30"/>
        <v>976</v>
      </c>
      <c r="D988" s="10">
        <f t="shared" si="31"/>
        <v>4.7435241470427369</v>
      </c>
    </row>
    <row r="989" spans="2:4">
      <c r="B989" s="8">
        <v>45506</v>
      </c>
      <c r="C989">
        <f t="shared" si="30"/>
        <v>977</v>
      </c>
      <c r="D989" s="10">
        <f t="shared" si="31"/>
        <v>4.7432682293388329</v>
      </c>
    </row>
    <row r="990" spans="2:4">
      <c r="B990" s="8">
        <v>45507</v>
      </c>
      <c r="C990">
        <f t="shared" si="30"/>
        <v>978</v>
      </c>
      <c r="D990" s="10">
        <f t="shared" si="31"/>
        <v>4.7430123254419359</v>
      </c>
    </row>
    <row r="991" spans="2:4">
      <c r="B991" s="8">
        <v>45508</v>
      </c>
      <c r="C991">
        <f t="shared" si="30"/>
        <v>979</v>
      </c>
      <c r="D991" s="10">
        <f t="shared" si="31"/>
        <v>4.7427564353513016</v>
      </c>
    </row>
    <row r="992" spans="2:4">
      <c r="B992" s="8">
        <v>45509</v>
      </c>
      <c r="C992">
        <f t="shared" si="30"/>
        <v>980</v>
      </c>
      <c r="D992" s="10">
        <f t="shared" si="31"/>
        <v>4.7425005590661833</v>
      </c>
    </row>
    <row r="993" spans="2:4">
      <c r="B993" s="8">
        <v>45510</v>
      </c>
      <c r="C993">
        <f t="shared" si="30"/>
        <v>981</v>
      </c>
      <c r="D993" s="10">
        <f t="shared" si="31"/>
        <v>4.7422446965858382</v>
      </c>
    </row>
    <row r="994" spans="2:4">
      <c r="B994" s="8">
        <v>45511</v>
      </c>
      <c r="C994">
        <f t="shared" si="30"/>
        <v>982</v>
      </c>
      <c r="D994" s="10">
        <f t="shared" si="31"/>
        <v>4.7419888479095205</v>
      </c>
    </row>
    <row r="995" spans="2:4">
      <c r="B995" s="8">
        <v>45512</v>
      </c>
      <c r="C995">
        <f t="shared" si="30"/>
        <v>983</v>
      </c>
      <c r="D995" s="10">
        <f t="shared" si="31"/>
        <v>4.7417330130364856</v>
      </c>
    </row>
    <row r="996" spans="2:4">
      <c r="B996" s="8">
        <v>45513</v>
      </c>
      <c r="C996">
        <f t="shared" si="30"/>
        <v>984</v>
      </c>
      <c r="D996" s="10">
        <f t="shared" si="31"/>
        <v>4.7414771919659895</v>
      </c>
    </row>
    <row r="997" spans="2:4">
      <c r="B997" s="8">
        <v>45514</v>
      </c>
      <c r="C997">
        <f t="shared" si="30"/>
        <v>985</v>
      </c>
      <c r="D997" s="10">
        <f t="shared" si="31"/>
        <v>4.7412213846972868</v>
      </c>
    </row>
    <row r="998" spans="2:4">
      <c r="B998" s="8">
        <v>45515</v>
      </c>
      <c r="C998">
        <f t="shared" si="30"/>
        <v>986</v>
      </c>
      <c r="D998" s="10">
        <f t="shared" si="31"/>
        <v>4.7409655912296333</v>
      </c>
    </row>
    <row r="999" spans="2:4">
      <c r="B999" s="8">
        <v>45516</v>
      </c>
      <c r="C999">
        <f t="shared" si="30"/>
        <v>987</v>
      </c>
      <c r="D999" s="10">
        <f t="shared" si="31"/>
        <v>4.7407098115622839</v>
      </c>
    </row>
    <row r="1000" spans="2:4">
      <c r="B1000" s="8">
        <v>45517</v>
      </c>
      <c r="C1000">
        <f t="shared" si="30"/>
        <v>988</v>
      </c>
      <c r="D1000" s="10">
        <f t="shared" si="31"/>
        <v>4.7404540456944941</v>
      </c>
    </row>
    <row r="1001" spans="2:4">
      <c r="B1001" s="8">
        <v>45518</v>
      </c>
      <c r="C1001">
        <f t="shared" si="30"/>
        <v>989</v>
      </c>
      <c r="D1001" s="10">
        <f t="shared" si="31"/>
        <v>4.7401982936255198</v>
      </c>
    </row>
    <row r="1002" spans="2:4">
      <c r="B1002" s="8">
        <v>45519</v>
      </c>
      <c r="C1002">
        <f t="shared" si="30"/>
        <v>990</v>
      </c>
      <c r="D1002" s="10">
        <f t="shared" si="31"/>
        <v>4.7399425553546157</v>
      </c>
    </row>
    <row r="1003" spans="2:4">
      <c r="B1003" s="8">
        <v>45520</v>
      </c>
      <c r="C1003">
        <f t="shared" si="30"/>
        <v>991</v>
      </c>
      <c r="D1003" s="10">
        <f t="shared" si="31"/>
        <v>4.7396868308810385</v>
      </c>
    </row>
    <row r="1004" spans="2:4">
      <c r="B1004" s="8">
        <v>45521</v>
      </c>
      <c r="C1004">
        <f t="shared" si="30"/>
        <v>992</v>
      </c>
      <c r="D1004" s="10">
        <f t="shared" si="31"/>
        <v>4.7394311202040438</v>
      </c>
    </row>
    <row r="1005" spans="2:4">
      <c r="B1005" s="8">
        <v>45522</v>
      </c>
      <c r="C1005">
        <f t="shared" si="30"/>
        <v>993</v>
      </c>
      <c r="D1005" s="10">
        <f t="shared" si="31"/>
        <v>4.7391754233228864</v>
      </c>
    </row>
    <row r="1006" spans="2:4">
      <c r="B1006" s="8">
        <v>45523</v>
      </c>
      <c r="C1006">
        <f t="shared" si="30"/>
        <v>994</v>
      </c>
      <c r="D1006" s="10">
        <f t="shared" si="31"/>
        <v>4.7389197402368222</v>
      </c>
    </row>
    <row r="1007" spans="2:4">
      <c r="B1007" s="8">
        <v>45524</v>
      </c>
      <c r="C1007">
        <f t="shared" si="30"/>
        <v>995</v>
      </c>
      <c r="D1007" s="10">
        <f t="shared" si="31"/>
        <v>4.7386640709451076</v>
      </c>
    </row>
    <row r="1008" spans="2:4">
      <c r="B1008" s="8">
        <v>45525</v>
      </c>
      <c r="C1008">
        <f t="shared" si="30"/>
        <v>996</v>
      </c>
      <c r="D1008" s="10">
        <f t="shared" si="31"/>
        <v>4.7384084154469974</v>
      </c>
    </row>
    <row r="1009" spans="2:4">
      <c r="B1009" s="8">
        <v>45526</v>
      </c>
      <c r="C1009">
        <f t="shared" si="30"/>
        <v>997</v>
      </c>
      <c r="D1009" s="10">
        <f t="shared" si="31"/>
        <v>4.7381527737417484</v>
      </c>
    </row>
    <row r="1010" spans="2:4">
      <c r="B1010" s="8">
        <v>45527</v>
      </c>
      <c r="C1010">
        <f t="shared" si="30"/>
        <v>998</v>
      </c>
      <c r="D1010" s="10">
        <f t="shared" si="31"/>
        <v>4.7378971458286152</v>
      </c>
    </row>
    <row r="1011" spans="2:4">
      <c r="B1011" s="8">
        <v>45528</v>
      </c>
      <c r="C1011">
        <f t="shared" si="30"/>
        <v>999</v>
      </c>
      <c r="D1011" s="10">
        <f t="shared" si="31"/>
        <v>4.7376415317068563</v>
      </c>
    </row>
    <row r="1012" spans="2:4">
      <c r="B1012" s="8">
        <v>45529</v>
      </c>
      <c r="C1012">
        <f t="shared" si="30"/>
        <v>1000</v>
      </c>
      <c r="D1012" s="10">
        <f t="shared" si="31"/>
        <v>4.7373859313757247</v>
      </c>
    </row>
    <row r="1013" spans="2:4">
      <c r="B1013" s="8">
        <v>45530</v>
      </c>
      <c r="C1013">
        <f t="shared" si="30"/>
        <v>1001</v>
      </c>
      <c r="D1013" s="10">
        <f t="shared" si="31"/>
        <v>4.7371303448344779</v>
      </c>
    </row>
    <row r="1014" spans="2:4">
      <c r="B1014" s="8">
        <v>45531</v>
      </c>
      <c r="C1014">
        <f t="shared" si="30"/>
        <v>1002</v>
      </c>
      <c r="D1014" s="10">
        <f t="shared" si="31"/>
        <v>4.7368747720823707</v>
      </c>
    </row>
    <row r="1015" spans="2:4">
      <c r="B1015" s="8">
        <v>45532</v>
      </c>
      <c r="C1015">
        <f t="shared" si="30"/>
        <v>1003</v>
      </c>
      <c r="D1015" s="10">
        <f t="shared" si="31"/>
        <v>4.7366192131186606</v>
      </c>
    </row>
    <row r="1016" spans="2:4">
      <c r="B1016" s="8">
        <v>45533</v>
      </c>
      <c r="C1016">
        <f t="shared" si="30"/>
        <v>1004</v>
      </c>
      <c r="D1016" s="10">
        <f t="shared" si="31"/>
        <v>4.7363636679426033</v>
      </c>
    </row>
    <row r="1017" spans="2:4">
      <c r="B1017" s="8">
        <v>45534</v>
      </c>
      <c r="C1017">
        <f t="shared" si="30"/>
        <v>1005</v>
      </c>
      <c r="D1017" s="10">
        <f t="shared" si="31"/>
        <v>4.7361081365534545</v>
      </c>
    </row>
    <row r="1018" spans="2:4">
      <c r="B1018" s="8">
        <v>45535</v>
      </c>
      <c r="C1018">
        <f t="shared" si="30"/>
        <v>1006</v>
      </c>
      <c r="D1018" s="10">
        <f t="shared" si="31"/>
        <v>4.7358526189504708</v>
      </c>
    </row>
    <row r="1019" spans="2:4">
      <c r="B1019" s="8">
        <v>45536</v>
      </c>
      <c r="C1019">
        <f t="shared" si="30"/>
        <v>1007</v>
      </c>
      <c r="D1019" s="10">
        <f t="shared" si="31"/>
        <v>4.7355971151329088</v>
      </c>
    </row>
    <row r="1020" spans="2:4">
      <c r="B1020" s="8">
        <v>45537</v>
      </c>
      <c r="C1020">
        <f t="shared" si="30"/>
        <v>1008</v>
      </c>
      <c r="D1020" s="10">
        <f t="shared" si="31"/>
        <v>4.7353416251000233</v>
      </c>
    </row>
    <row r="1021" spans="2:4">
      <c r="B1021" s="8">
        <v>45538</v>
      </c>
      <c r="C1021">
        <f t="shared" si="30"/>
        <v>1009</v>
      </c>
      <c r="D1021" s="10">
        <f t="shared" si="31"/>
        <v>4.7350861488510718</v>
      </c>
    </row>
    <row r="1022" spans="2:4">
      <c r="B1022" s="8">
        <v>45539</v>
      </c>
      <c r="C1022">
        <f t="shared" si="30"/>
        <v>1010</v>
      </c>
      <c r="D1022" s="10">
        <f t="shared" si="31"/>
        <v>4.7348306863853109</v>
      </c>
    </row>
    <row r="1023" spans="2:4">
      <c r="B1023" s="8">
        <v>45540</v>
      </c>
      <c r="C1023">
        <f t="shared" si="30"/>
        <v>1011</v>
      </c>
      <c r="D1023" s="10">
        <f t="shared" si="31"/>
        <v>4.7345752377019963</v>
      </c>
    </row>
    <row r="1024" spans="2:4">
      <c r="B1024" s="8">
        <v>45541</v>
      </c>
      <c r="C1024">
        <f t="shared" si="30"/>
        <v>1012</v>
      </c>
      <c r="D1024" s="10">
        <f t="shared" si="31"/>
        <v>4.7343198028003837</v>
      </c>
    </row>
    <row r="1025" spans="2:4">
      <c r="B1025" s="8">
        <v>45542</v>
      </c>
      <c r="C1025">
        <f t="shared" si="30"/>
        <v>1013</v>
      </c>
      <c r="D1025" s="10">
        <f t="shared" si="31"/>
        <v>4.7340643816797314</v>
      </c>
    </row>
    <row r="1026" spans="2:4">
      <c r="B1026" s="8">
        <v>45543</v>
      </c>
      <c r="C1026">
        <f t="shared" si="30"/>
        <v>1014</v>
      </c>
      <c r="D1026" s="10">
        <f t="shared" si="31"/>
        <v>4.7338089743392953</v>
      </c>
    </row>
    <row r="1027" spans="2:4">
      <c r="B1027" s="8">
        <v>45544</v>
      </c>
      <c r="C1027">
        <f t="shared" si="30"/>
        <v>1015</v>
      </c>
      <c r="D1027" s="10">
        <f t="shared" si="31"/>
        <v>4.7335535807783309</v>
      </c>
    </row>
    <row r="1028" spans="2:4">
      <c r="B1028" s="8">
        <v>45545</v>
      </c>
      <c r="C1028">
        <f t="shared" si="30"/>
        <v>1016</v>
      </c>
      <c r="D1028" s="10">
        <f t="shared" si="31"/>
        <v>4.7332982009960958</v>
      </c>
    </row>
    <row r="1029" spans="2:4">
      <c r="B1029" s="8">
        <v>45546</v>
      </c>
      <c r="C1029">
        <f t="shared" si="30"/>
        <v>1017</v>
      </c>
      <c r="D1029" s="10">
        <f t="shared" si="31"/>
        <v>4.7330428349918465</v>
      </c>
    </row>
    <row r="1030" spans="2:4">
      <c r="B1030" s="8">
        <v>45547</v>
      </c>
      <c r="C1030">
        <f t="shared" si="30"/>
        <v>1018</v>
      </c>
      <c r="D1030" s="10">
        <f t="shared" si="31"/>
        <v>4.7327874827648388</v>
      </c>
    </row>
    <row r="1031" spans="2:4">
      <c r="B1031" s="8">
        <v>45548</v>
      </c>
      <c r="C1031">
        <f t="shared" si="30"/>
        <v>1019</v>
      </c>
      <c r="D1031" s="10">
        <f t="shared" si="31"/>
        <v>4.7325321443143311</v>
      </c>
    </row>
    <row r="1032" spans="2:4">
      <c r="B1032" s="8">
        <v>45549</v>
      </c>
      <c r="C1032">
        <f t="shared" si="30"/>
        <v>1020</v>
      </c>
      <c r="D1032" s="10">
        <f t="shared" si="31"/>
        <v>4.7322768196395781</v>
      </c>
    </row>
    <row r="1033" spans="2:4">
      <c r="B1033" s="8">
        <v>45550</v>
      </c>
      <c r="C1033">
        <f t="shared" si="30"/>
        <v>1021</v>
      </c>
      <c r="D1033" s="10">
        <f t="shared" si="31"/>
        <v>4.7320215087398383</v>
      </c>
    </row>
    <row r="1034" spans="2:4">
      <c r="B1034" s="8">
        <v>45551</v>
      </c>
      <c r="C1034">
        <f t="shared" si="30"/>
        <v>1022</v>
      </c>
      <c r="D1034" s="10">
        <f t="shared" si="31"/>
        <v>4.7317662116143673</v>
      </c>
    </row>
    <row r="1035" spans="2:4">
      <c r="B1035" s="8">
        <v>45552</v>
      </c>
      <c r="C1035">
        <f t="shared" si="30"/>
        <v>1023</v>
      </c>
      <c r="D1035" s="10">
        <f t="shared" si="31"/>
        <v>4.7315109282624226</v>
      </c>
    </row>
    <row r="1036" spans="2:4">
      <c r="B1036" s="8">
        <v>45553</v>
      </c>
      <c r="C1036">
        <f t="shared" ref="C1036:C1099" si="32">IF(B1036&lt;=$B$6,0,(B1036-$B$6))</f>
        <v>1024</v>
      </c>
      <c r="D1036" s="10">
        <f t="shared" ref="D1036:D1099" si="33">IF(C1036=0,$B$9,($B$9*(1-$B$10)^(C1036/365)))</f>
        <v>4.7312556586832617</v>
      </c>
    </row>
    <row r="1037" spans="2:4">
      <c r="B1037" s="8">
        <v>45554</v>
      </c>
      <c r="C1037">
        <f t="shared" si="32"/>
        <v>1025</v>
      </c>
      <c r="D1037" s="10">
        <f t="shared" si="33"/>
        <v>4.7310004028761403</v>
      </c>
    </row>
    <row r="1038" spans="2:4">
      <c r="B1038" s="8">
        <v>45555</v>
      </c>
      <c r="C1038">
        <f t="shared" si="32"/>
        <v>1026</v>
      </c>
      <c r="D1038" s="10">
        <f t="shared" si="33"/>
        <v>4.7307451608403159</v>
      </c>
    </row>
    <row r="1039" spans="2:4">
      <c r="B1039" s="8">
        <v>45556</v>
      </c>
      <c r="C1039">
        <f t="shared" si="32"/>
        <v>1027</v>
      </c>
      <c r="D1039" s="10">
        <f t="shared" si="33"/>
        <v>4.7304899325750451</v>
      </c>
    </row>
    <row r="1040" spans="2:4">
      <c r="B1040" s="8">
        <v>45557</v>
      </c>
      <c r="C1040">
        <f t="shared" si="32"/>
        <v>1028</v>
      </c>
      <c r="D1040" s="10">
        <f t="shared" si="33"/>
        <v>4.7302347180795863</v>
      </c>
    </row>
    <row r="1041" spans="2:4">
      <c r="B1041" s="8">
        <v>45558</v>
      </c>
      <c r="C1041">
        <f t="shared" si="32"/>
        <v>1029</v>
      </c>
      <c r="D1041" s="10">
        <f t="shared" si="33"/>
        <v>4.7299795173531951</v>
      </c>
    </row>
    <row r="1042" spans="2:4">
      <c r="B1042" s="8">
        <v>45559</v>
      </c>
      <c r="C1042">
        <f t="shared" si="32"/>
        <v>1030</v>
      </c>
      <c r="D1042" s="10">
        <f t="shared" si="33"/>
        <v>4.72972433039513</v>
      </c>
    </row>
    <row r="1043" spans="2:4">
      <c r="B1043" s="8">
        <v>45560</v>
      </c>
      <c r="C1043">
        <f t="shared" si="32"/>
        <v>1031</v>
      </c>
      <c r="D1043" s="10">
        <f t="shared" si="33"/>
        <v>4.7294691572046474</v>
      </c>
    </row>
    <row r="1044" spans="2:4">
      <c r="B1044" s="8">
        <v>45561</v>
      </c>
      <c r="C1044">
        <f t="shared" si="32"/>
        <v>1032</v>
      </c>
      <c r="D1044" s="10">
        <f t="shared" si="33"/>
        <v>4.7292139977810042</v>
      </c>
    </row>
    <row r="1045" spans="2:4">
      <c r="B1045" s="8">
        <v>45562</v>
      </c>
      <c r="C1045">
        <f t="shared" si="32"/>
        <v>1033</v>
      </c>
      <c r="D1045" s="10">
        <f t="shared" si="33"/>
        <v>4.7289588521234585</v>
      </c>
    </row>
    <row r="1046" spans="2:4">
      <c r="B1046" s="8">
        <v>45563</v>
      </c>
      <c r="C1046">
        <f t="shared" si="32"/>
        <v>1034</v>
      </c>
      <c r="D1046" s="10">
        <f t="shared" si="33"/>
        <v>4.7287037202312669</v>
      </c>
    </row>
    <row r="1047" spans="2:4">
      <c r="B1047" s="8">
        <v>45564</v>
      </c>
      <c r="C1047">
        <f t="shared" si="32"/>
        <v>1035</v>
      </c>
      <c r="D1047" s="10">
        <f t="shared" si="33"/>
        <v>4.7284486021036871</v>
      </c>
    </row>
    <row r="1048" spans="2:4">
      <c r="B1048" s="8">
        <v>45565</v>
      </c>
      <c r="C1048">
        <f t="shared" si="32"/>
        <v>1036</v>
      </c>
      <c r="D1048" s="10">
        <f t="shared" si="33"/>
        <v>4.7281934977399755</v>
      </c>
    </row>
    <row r="1049" spans="2:4">
      <c r="B1049" s="8">
        <v>45566</v>
      </c>
      <c r="C1049">
        <f t="shared" si="32"/>
        <v>1037</v>
      </c>
      <c r="D1049" s="10">
        <f t="shared" si="33"/>
        <v>4.7279384071393924</v>
      </c>
    </row>
    <row r="1050" spans="2:4">
      <c r="B1050" s="8">
        <v>45567</v>
      </c>
      <c r="C1050">
        <f t="shared" si="32"/>
        <v>1038</v>
      </c>
      <c r="D1050" s="10">
        <f t="shared" si="33"/>
        <v>4.7276833303011916</v>
      </c>
    </row>
    <row r="1051" spans="2:4">
      <c r="B1051" s="8">
        <v>45568</v>
      </c>
      <c r="C1051">
        <f t="shared" si="32"/>
        <v>1039</v>
      </c>
      <c r="D1051" s="10">
        <f t="shared" si="33"/>
        <v>4.7274282672246324</v>
      </c>
    </row>
    <row r="1052" spans="2:4">
      <c r="B1052" s="8">
        <v>45569</v>
      </c>
      <c r="C1052">
        <f t="shared" si="32"/>
        <v>1040</v>
      </c>
      <c r="D1052" s="10">
        <f t="shared" si="33"/>
        <v>4.7271732179089732</v>
      </c>
    </row>
    <row r="1053" spans="2:4">
      <c r="B1053" s="8">
        <v>45570</v>
      </c>
      <c r="C1053">
        <f t="shared" si="32"/>
        <v>1041</v>
      </c>
      <c r="D1053" s="10">
        <f t="shared" si="33"/>
        <v>4.7269181823534705</v>
      </c>
    </row>
    <row r="1054" spans="2:4">
      <c r="B1054" s="8">
        <v>45571</v>
      </c>
      <c r="C1054">
        <f t="shared" si="32"/>
        <v>1042</v>
      </c>
      <c r="D1054" s="10">
        <f t="shared" si="33"/>
        <v>4.726663160557381</v>
      </c>
    </row>
    <row r="1055" spans="2:4">
      <c r="B1055" s="8">
        <v>45572</v>
      </c>
      <c r="C1055">
        <f t="shared" si="32"/>
        <v>1043</v>
      </c>
      <c r="D1055" s="10">
        <f t="shared" si="33"/>
        <v>4.7264081525199639</v>
      </c>
    </row>
    <row r="1056" spans="2:4">
      <c r="B1056" s="8">
        <v>45573</v>
      </c>
      <c r="C1056">
        <f t="shared" si="32"/>
        <v>1044</v>
      </c>
      <c r="D1056" s="10">
        <f t="shared" si="33"/>
        <v>4.7261531582404768</v>
      </c>
    </row>
    <row r="1057" spans="2:4">
      <c r="B1057" s="8">
        <v>45574</v>
      </c>
      <c r="C1057">
        <f t="shared" si="32"/>
        <v>1045</v>
      </c>
      <c r="D1057" s="10">
        <f t="shared" si="33"/>
        <v>4.725898177718177</v>
      </c>
    </row>
    <row r="1058" spans="2:4">
      <c r="B1058" s="8">
        <v>45575</v>
      </c>
      <c r="C1058">
        <f t="shared" si="32"/>
        <v>1046</v>
      </c>
      <c r="D1058" s="10">
        <f t="shared" si="33"/>
        <v>4.7256432109523221</v>
      </c>
    </row>
    <row r="1059" spans="2:4">
      <c r="B1059" s="8">
        <v>45576</v>
      </c>
      <c r="C1059">
        <f t="shared" si="32"/>
        <v>1047</v>
      </c>
      <c r="D1059" s="10">
        <f t="shared" si="33"/>
        <v>4.7253882579421704</v>
      </c>
    </row>
    <row r="1060" spans="2:4">
      <c r="B1060" s="8">
        <v>45577</v>
      </c>
      <c r="C1060">
        <f t="shared" si="32"/>
        <v>1048</v>
      </c>
      <c r="D1060" s="10">
        <f t="shared" si="33"/>
        <v>4.7251333186869795</v>
      </c>
    </row>
    <row r="1061" spans="2:4">
      <c r="B1061" s="8">
        <v>45578</v>
      </c>
      <c r="C1061">
        <f t="shared" si="32"/>
        <v>1049</v>
      </c>
      <c r="D1061" s="10">
        <f t="shared" si="33"/>
        <v>4.7248783931860068</v>
      </c>
    </row>
    <row r="1062" spans="2:4">
      <c r="B1062" s="8">
        <v>45579</v>
      </c>
      <c r="C1062">
        <f t="shared" si="32"/>
        <v>1050</v>
      </c>
      <c r="D1062" s="10">
        <f t="shared" si="33"/>
        <v>4.7246234814385115</v>
      </c>
    </row>
    <row r="1063" spans="2:4">
      <c r="B1063" s="8">
        <v>45580</v>
      </c>
      <c r="C1063">
        <f t="shared" si="32"/>
        <v>1051</v>
      </c>
      <c r="D1063" s="10">
        <f t="shared" si="33"/>
        <v>4.7243685834437512</v>
      </c>
    </row>
    <row r="1064" spans="2:4">
      <c r="B1064" s="8">
        <v>45581</v>
      </c>
      <c r="C1064">
        <f t="shared" si="32"/>
        <v>1052</v>
      </c>
      <c r="D1064" s="10">
        <f t="shared" si="33"/>
        <v>4.7241136992009833</v>
      </c>
    </row>
    <row r="1065" spans="2:4">
      <c r="B1065" s="8">
        <v>45582</v>
      </c>
      <c r="C1065">
        <f t="shared" si="32"/>
        <v>1053</v>
      </c>
      <c r="D1065" s="10">
        <f t="shared" si="33"/>
        <v>4.7238588287094654</v>
      </c>
    </row>
    <row r="1066" spans="2:4">
      <c r="B1066" s="8">
        <v>45583</v>
      </c>
      <c r="C1066">
        <f t="shared" si="32"/>
        <v>1054</v>
      </c>
      <c r="D1066" s="10">
        <f t="shared" si="33"/>
        <v>4.7236039719684566</v>
      </c>
    </row>
    <row r="1067" spans="2:4">
      <c r="B1067" s="8">
        <v>45584</v>
      </c>
      <c r="C1067">
        <f t="shared" si="32"/>
        <v>1055</v>
      </c>
      <c r="D1067" s="10">
        <f t="shared" si="33"/>
        <v>4.7233491289772154</v>
      </c>
    </row>
    <row r="1068" spans="2:4">
      <c r="B1068" s="8">
        <v>45585</v>
      </c>
      <c r="C1068">
        <f t="shared" si="32"/>
        <v>1056</v>
      </c>
      <c r="D1068" s="10">
        <f t="shared" si="33"/>
        <v>4.7230942997349992</v>
      </c>
    </row>
    <row r="1069" spans="2:4">
      <c r="B1069" s="8">
        <v>45586</v>
      </c>
      <c r="C1069">
        <f t="shared" si="32"/>
        <v>1057</v>
      </c>
      <c r="D1069" s="10">
        <f t="shared" si="33"/>
        <v>4.7228394842410673</v>
      </c>
    </row>
    <row r="1070" spans="2:4">
      <c r="B1070" s="8">
        <v>45587</v>
      </c>
      <c r="C1070">
        <f t="shared" si="32"/>
        <v>1058</v>
      </c>
      <c r="D1070" s="10">
        <f t="shared" si="33"/>
        <v>4.7225846824946762</v>
      </c>
    </row>
    <row r="1071" spans="2:4">
      <c r="B1071" s="8">
        <v>45588</v>
      </c>
      <c r="C1071">
        <f t="shared" si="32"/>
        <v>1059</v>
      </c>
      <c r="D1071" s="10">
        <f t="shared" si="33"/>
        <v>4.7223298944950853</v>
      </c>
    </row>
    <row r="1072" spans="2:4">
      <c r="B1072" s="8">
        <v>45589</v>
      </c>
      <c r="C1072">
        <f t="shared" si="32"/>
        <v>1060</v>
      </c>
      <c r="D1072" s="10">
        <f t="shared" si="33"/>
        <v>4.722075120241553</v>
      </c>
    </row>
    <row r="1073" spans="2:4">
      <c r="B1073" s="8">
        <v>45590</v>
      </c>
      <c r="C1073">
        <f t="shared" si="32"/>
        <v>1061</v>
      </c>
      <c r="D1073" s="10">
        <f t="shared" si="33"/>
        <v>4.7218203597333366</v>
      </c>
    </row>
    <row r="1074" spans="2:4">
      <c r="B1074" s="8">
        <v>45591</v>
      </c>
      <c r="C1074">
        <f t="shared" si="32"/>
        <v>1062</v>
      </c>
      <c r="D1074" s="10">
        <f t="shared" si="33"/>
        <v>4.7215656129696963</v>
      </c>
    </row>
    <row r="1075" spans="2:4">
      <c r="B1075" s="8">
        <v>45592</v>
      </c>
      <c r="C1075">
        <f t="shared" si="32"/>
        <v>1063</v>
      </c>
      <c r="D1075" s="10">
        <f t="shared" si="33"/>
        <v>4.7213108799498897</v>
      </c>
    </row>
    <row r="1076" spans="2:4">
      <c r="B1076" s="8">
        <v>45593</v>
      </c>
      <c r="C1076">
        <f t="shared" si="32"/>
        <v>1064</v>
      </c>
      <c r="D1076" s="10">
        <f t="shared" si="33"/>
        <v>4.7210561606731751</v>
      </c>
    </row>
    <row r="1077" spans="2:4">
      <c r="B1077" s="8">
        <v>45594</v>
      </c>
      <c r="C1077">
        <f t="shared" si="32"/>
        <v>1065</v>
      </c>
      <c r="D1077" s="10">
        <f t="shared" si="33"/>
        <v>4.7208014551388109</v>
      </c>
    </row>
    <row r="1078" spans="2:4">
      <c r="B1078" s="8">
        <v>45595</v>
      </c>
      <c r="C1078">
        <f t="shared" si="32"/>
        <v>1066</v>
      </c>
      <c r="D1078" s="10">
        <f t="shared" si="33"/>
        <v>4.7205467633460563</v>
      </c>
    </row>
    <row r="1079" spans="2:4">
      <c r="B1079" s="8">
        <v>45596</v>
      </c>
      <c r="C1079">
        <f t="shared" si="32"/>
        <v>1067</v>
      </c>
      <c r="D1079" s="10">
        <f t="shared" si="33"/>
        <v>4.7202920852941697</v>
      </c>
    </row>
    <row r="1080" spans="2:4">
      <c r="B1080" s="8">
        <v>45597</v>
      </c>
      <c r="C1080">
        <f t="shared" si="32"/>
        <v>1068</v>
      </c>
      <c r="D1080" s="10">
        <f t="shared" si="33"/>
        <v>4.7200374209824094</v>
      </c>
    </row>
    <row r="1081" spans="2:4">
      <c r="B1081" s="8">
        <v>45598</v>
      </c>
      <c r="C1081">
        <f t="shared" si="32"/>
        <v>1069</v>
      </c>
      <c r="D1081" s="10">
        <f t="shared" si="33"/>
        <v>4.7197827704100339</v>
      </c>
    </row>
    <row r="1082" spans="2:4">
      <c r="B1082" s="8">
        <v>45599</v>
      </c>
      <c r="C1082">
        <f t="shared" si="32"/>
        <v>1070</v>
      </c>
      <c r="D1082" s="10">
        <f t="shared" si="33"/>
        <v>4.7195281335763033</v>
      </c>
    </row>
    <row r="1083" spans="2:4">
      <c r="B1083" s="8">
        <v>45600</v>
      </c>
      <c r="C1083">
        <f t="shared" si="32"/>
        <v>1071</v>
      </c>
      <c r="D1083" s="10">
        <f t="shared" si="33"/>
        <v>4.7192735104804759</v>
      </c>
    </row>
    <row r="1084" spans="2:4">
      <c r="B1084" s="8">
        <v>45601</v>
      </c>
      <c r="C1084">
        <f t="shared" si="32"/>
        <v>1072</v>
      </c>
      <c r="D1084" s="10">
        <f t="shared" si="33"/>
        <v>4.7190189011218093</v>
      </c>
    </row>
    <row r="1085" spans="2:4">
      <c r="B1085" s="8">
        <v>45602</v>
      </c>
      <c r="C1085">
        <f t="shared" si="32"/>
        <v>1073</v>
      </c>
      <c r="D1085" s="10">
        <f t="shared" si="33"/>
        <v>4.7187643054995636</v>
      </c>
    </row>
    <row r="1086" spans="2:4">
      <c r="B1086" s="8">
        <v>45603</v>
      </c>
      <c r="C1086">
        <f t="shared" si="32"/>
        <v>1074</v>
      </c>
      <c r="D1086" s="10">
        <f t="shared" si="33"/>
        <v>4.7185097236129971</v>
      </c>
    </row>
    <row r="1087" spans="2:4">
      <c r="B1087" s="8">
        <v>45604</v>
      </c>
      <c r="C1087">
        <f t="shared" si="32"/>
        <v>1075</v>
      </c>
      <c r="D1087" s="10">
        <f t="shared" si="33"/>
        <v>4.7182551554613692</v>
      </c>
    </row>
    <row r="1088" spans="2:4">
      <c r="B1088" s="8">
        <v>45605</v>
      </c>
      <c r="C1088">
        <f t="shared" si="32"/>
        <v>1076</v>
      </c>
      <c r="D1088" s="10">
        <f t="shared" si="33"/>
        <v>4.7180006010439381</v>
      </c>
    </row>
    <row r="1089" spans="2:4">
      <c r="B1089" s="8">
        <v>45606</v>
      </c>
      <c r="C1089">
        <f t="shared" si="32"/>
        <v>1077</v>
      </c>
      <c r="D1089" s="10">
        <f t="shared" si="33"/>
        <v>4.7177460603599641</v>
      </c>
    </row>
    <row r="1090" spans="2:4">
      <c r="B1090" s="8">
        <v>45607</v>
      </c>
      <c r="C1090">
        <f t="shared" si="32"/>
        <v>1078</v>
      </c>
      <c r="D1090" s="10">
        <f t="shared" si="33"/>
        <v>4.7174915334087055</v>
      </c>
    </row>
    <row r="1091" spans="2:4">
      <c r="B1091" s="8">
        <v>45608</v>
      </c>
      <c r="C1091">
        <f t="shared" si="32"/>
        <v>1079</v>
      </c>
      <c r="D1091" s="10">
        <f t="shared" si="33"/>
        <v>4.7172370201894207</v>
      </c>
    </row>
    <row r="1092" spans="2:4">
      <c r="B1092" s="8">
        <v>45609</v>
      </c>
      <c r="C1092">
        <f t="shared" si="32"/>
        <v>1080</v>
      </c>
      <c r="D1092" s="10">
        <f t="shared" si="33"/>
        <v>4.7169825207013707</v>
      </c>
    </row>
    <row r="1093" spans="2:4">
      <c r="B1093" s="8">
        <v>45610</v>
      </c>
      <c r="C1093">
        <f t="shared" si="32"/>
        <v>1081</v>
      </c>
      <c r="D1093" s="10">
        <f t="shared" si="33"/>
        <v>4.716728034943813</v>
      </c>
    </row>
    <row r="1094" spans="2:4">
      <c r="B1094" s="8">
        <v>45611</v>
      </c>
      <c r="C1094">
        <f t="shared" si="32"/>
        <v>1082</v>
      </c>
      <c r="D1094" s="10">
        <f t="shared" si="33"/>
        <v>4.7164735629160077</v>
      </c>
    </row>
    <row r="1095" spans="2:4">
      <c r="B1095" s="8">
        <v>45612</v>
      </c>
      <c r="C1095">
        <f t="shared" si="32"/>
        <v>1083</v>
      </c>
      <c r="D1095" s="10">
        <f t="shared" si="33"/>
        <v>4.7162191046172133</v>
      </c>
    </row>
    <row r="1096" spans="2:4">
      <c r="B1096" s="8">
        <v>45613</v>
      </c>
      <c r="C1096">
        <f t="shared" si="32"/>
        <v>1084</v>
      </c>
      <c r="D1096" s="10">
        <f t="shared" si="33"/>
        <v>4.7159646600466898</v>
      </c>
    </row>
    <row r="1097" spans="2:4">
      <c r="B1097" s="8">
        <v>45614</v>
      </c>
      <c r="C1097">
        <f t="shared" si="32"/>
        <v>1085</v>
      </c>
      <c r="D1097" s="10">
        <f t="shared" si="33"/>
        <v>4.7157102292036965</v>
      </c>
    </row>
    <row r="1098" spans="2:4">
      <c r="B1098" s="8">
        <v>45615</v>
      </c>
      <c r="C1098">
        <f t="shared" si="32"/>
        <v>1086</v>
      </c>
      <c r="D1098" s="10">
        <f t="shared" si="33"/>
        <v>4.7154558120874928</v>
      </c>
    </row>
    <row r="1099" spans="2:4">
      <c r="B1099" s="8">
        <v>45616</v>
      </c>
      <c r="C1099">
        <f t="shared" si="32"/>
        <v>1087</v>
      </c>
      <c r="D1099" s="10">
        <f t="shared" si="33"/>
        <v>4.7152014086973377</v>
      </c>
    </row>
    <row r="1100" spans="2:4">
      <c r="B1100" s="8">
        <v>45617</v>
      </c>
      <c r="C1100">
        <f t="shared" ref="C1100:C1163" si="34">IF(B1100&lt;=$B$6,0,(B1100-$B$6))</f>
        <v>1088</v>
      </c>
      <c r="D1100" s="10">
        <f t="shared" ref="D1100:D1163" si="35">IF(C1100=0,$B$9,($B$9*(1-$B$10)^(C1100/365)))</f>
        <v>4.7149470190324907</v>
      </c>
    </row>
    <row r="1101" spans="2:4">
      <c r="B1101" s="8">
        <v>45618</v>
      </c>
      <c r="C1101">
        <f t="shared" si="34"/>
        <v>1089</v>
      </c>
      <c r="D1101" s="10">
        <f t="shared" si="35"/>
        <v>4.7146926430922118</v>
      </c>
    </row>
    <row r="1102" spans="2:4">
      <c r="B1102" s="8">
        <v>45619</v>
      </c>
      <c r="C1102">
        <f t="shared" si="34"/>
        <v>1090</v>
      </c>
      <c r="D1102" s="10">
        <f t="shared" si="35"/>
        <v>4.7144382808757603</v>
      </c>
    </row>
    <row r="1103" spans="2:4">
      <c r="B1103" s="8">
        <v>45620</v>
      </c>
      <c r="C1103">
        <f t="shared" si="34"/>
        <v>1091</v>
      </c>
      <c r="D1103" s="10">
        <f t="shared" si="35"/>
        <v>4.7141839323823955</v>
      </c>
    </row>
    <row r="1104" spans="2:4">
      <c r="B1104" s="8">
        <v>45621</v>
      </c>
      <c r="C1104">
        <f t="shared" si="34"/>
        <v>1092</v>
      </c>
      <c r="D1104" s="10">
        <f t="shared" si="35"/>
        <v>4.7139295976113784</v>
      </c>
    </row>
    <row r="1105" spans="2:4">
      <c r="B1105" s="8">
        <v>45622</v>
      </c>
      <c r="C1105">
        <f t="shared" si="34"/>
        <v>1093</v>
      </c>
      <c r="D1105" s="10">
        <f t="shared" si="35"/>
        <v>4.7136752765619665</v>
      </c>
    </row>
    <row r="1106" spans="2:4">
      <c r="B1106" s="8">
        <v>45623</v>
      </c>
      <c r="C1106">
        <f t="shared" si="34"/>
        <v>1094</v>
      </c>
      <c r="D1106" s="10">
        <f t="shared" si="35"/>
        <v>4.7134209692334208</v>
      </c>
    </row>
    <row r="1107" spans="2:4">
      <c r="B1107" s="8">
        <v>45624</v>
      </c>
      <c r="C1107">
        <f t="shared" si="34"/>
        <v>1095</v>
      </c>
      <c r="D1107" s="10">
        <f t="shared" si="35"/>
        <v>4.7131666756250006</v>
      </c>
    </row>
    <row r="1108" spans="2:4">
      <c r="B1108" s="8">
        <v>45625</v>
      </c>
      <c r="C1108">
        <f t="shared" si="34"/>
        <v>1096</v>
      </c>
      <c r="D1108" s="10">
        <f t="shared" si="35"/>
        <v>4.712912395735966</v>
      </c>
    </row>
    <row r="1109" spans="2:4">
      <c r="B1109" s="8">
        <v>45626</v>
      </c>
      <c r="C1109">
        <f t="shared" si="34"/>
        <v>1097</v>
      </c>
      <c r="D1109" s="10">
        <f t="shared" si="35"/>
        <v>4.7126581295655772</v>
      </c>
    </row>
    <row r="1110" spans="2:4">
      <c r="B1110" s="8">
        <v>45627</v>
      </c>
      <c r="C1110">
        <f t="shared" si="34"/>
        <v>1098</v>
      </c>
      <c r="D1110" s="10">
        <f t="shared" si="35"/>
        <v>4.7124038771130925</v>
      </c>
    </row>
    <row r="1111" spans="2:4">
      <c r="B1111" s="8">
        <v>45628</v>
      </c>
      <c r="C1111">
        <f t="shared" si="34"/>
        <v>1099</v>
      </c>
      <c r="D1111" s="10">
        <f t="shared" si="35"/>
        <v>4.7121496383777739</v>
      </c>
    </row>
    <row r="1112" spans="2:4">
      <c r="B1112" s="8">
        <v>45629</v>
      </c>
      <c r="C1112">
        <f t="shared" si="34"/>
        <v>1100</v>
      </c>
      <c r="D1112" s="10">
        <f t="shared" si="35"/>
        <v>4.7118954133588797</v>
      </c>
    </row>
    <row r="1113" spans="2:4">
      <c r="B1113" s="8">
        <v>45630</v>
      </c>
      <c r="C1113">
        <f t="shared" si="34"/>
        <v>1101</v>
      </c>
      <c r="D1113" s="10">
        <f t="shared" si="35"/>
        <v>4.7116412020556711</v>
      </c>
    </row>
    <row r="1114" spans="2:4">
      <c r="B1114" s="8">
        <v>45631</v>
      </c>
      <c r="C1114">
        <f t="shared" si="34"/>
        <v>1102</v>
      </c>
      <c r="D1114" s="10">
        <f t="shared" si="35"/>
        <v>4.7113870044674071</v>
      </c>
    </row>
    <row r="1115" spans="2:4">
      <c r="B1115" s="8">
        <v>45632</v>
      </c>
      <c r="C1115">
        <f t="shared" si="34"/>
        <v>1103</v>
      </c>
      <c r="D1115" s="10">
        <f t="shared" si="35"/>
        <v>4.7111328205933489</v>
      </c>
    </row>
    <row r="1116" spans="2:4">
      <c r="B1116" s="8">
        <v>45633</v>
      </c>
      <c r="C1116">
        <f t="shared" si="34"/>
        <v>1104</v>
      </c>
      <c r="D1116" s="10">
        <f t="shared" si="35"/>
        <v>4.7108786504327558</v>
      </c>
    </row>
    <row r="1117" spans="2:4">
      <c r="B1117" s="8">
        <v>45634</v>
      </c>
      <c r="C1117">
        <f t="shared" si="34"/>
        <v>1105</v>
      </c>
      <c r="D1117" s="10">
        <f t="shared" si="35"/>
        <v>4.7106244939848878</v>
      </c>
    </row>
    <row r="1118" spans="2:4">
      <c r="B1118" s="8">
        <v>45635</v>
      </c>
      <c r="C1118">
        <f t="shared" si="34"/>
        <v>1106</v>
      </c>
      <c r="D1118" s="10">
        <f t="shared" si="35"/>
        <v>4.7103703512490043</v>
      </c>
    </row>
    <row r="1119" spans="2:4">
      <c r="B1119" s="8">
        <v>45636</v>
      </c>
      <c r="C1119">
        <f t="shared" si="34"/>
        <v>1107</v>
      </c>
      <c r="D1119" s="10">
        <f t="shared" si="35"/>
        <v>4.710116222224368</v>
      </c>
    </row>
    <row r="1120" spans="2:4">
      <c r="B1120" s="8">
        <v>45637</v>
      </c>
      <c r="C1120">
        <f t="shared" si="34"/>
        <v>1108</v>
      </c>
      <c r="D1120" s="10">
        <f t="shared" si="35"/>
        <v>4.7098621069102373</v>
      </c>
    </row>
    <row r="1121" spans="2:4">
      <c r="B1121" s="8">
        <v>45638</v>
      </c>
      <c r="C1121">
        <f t="shared" si="34"/>
        <v>1109</v>
      </c>
      <c r="D1121" s="10">
        <f t="shared" si="35"/>
        <v>4.7096080053058724</v>
      </c>
    </row>
    <row r="1122" spans="2:4">
      <c r="B1122" s="8">
        <v>45639</v>
      </c>
      <c r="C1122">
        <f t="shared" si="34"/>
        <v>1110</v>
      </c>
      <c r="D1122" s="10">
        <f t="shared" si="35"/>
        <v>4.7093539174105352</v>
      </c>
    </row>
    <row r="1123" spans="2:4">
      <c r="B1123" s="8">
        <v>45640</v>
      </c>
      <c r="C1123">
        <f t="shared" si="34"/>
        <v>1111</v>
      </c>
      <c r="D1123" s="10">
        <f t="shared" si="35"/>
        <v>4.7090998432234841</v>
      </c>
    </row>
    <row r="1124" spans="2:4">
      <c r="B1124" s="8">
        <v>45641</v>
      </c>
      <c r="C1124">
        <f t="shared" si="34"/>
        <v>1112</v>
      </c>
      <c r="D1124" s="10">
        <f t="shared" si="35"/>
        <v>4.7088457827439809</v>
      </c>
    </row>
    <row r="1125" spans="2:4">
      <c r="B1125" s="8">
        <v>45642</v>
      </c>
      <c r="C1125">
        <f t="shared" si="34"/>
        <v>1113</v>
      </c>
      <c r="D1125" s="10">
        <f t="shared" si="35"/>
        <v>4.7085917359712859</v>
      </c>
    </row>
    <row r="1126" spans="2:4">
      <c r="B1126" s="8">
        <v>45643</v>
      </c>
      <c r="C1126">
        <f t="shared" si="34"/>
        <v>1114</v>
      </c>
      <c r="D1126" s="10">
        <f t="shared" si="35"/>
        <v>4.70833770290466</v>
      </c>
    </row>
    <row r="1127" spans="2:4">
      <c r="B1127" s="8">
        <v>45644</v>
      </c>
      <c r="C1127">
        <f t="shared" si="34"/>
        <v>1115</v>
      </c>
      <c r="D1127" s="10">
        <f t="shared" si="35"/>
        <v>4.7080836835433617</v>
      </c>
    </row>
    <row r="1128" spans="2:4">
      <c r="B1128" s="8">
        <v>45645</v>
      </c>
      <c r="C1128">
        <f t="shared" si="34"/>
        <v>1116</v>
      </c>
      <c r="D1128" s="10">
        <f t="shared" si="35"/>
        <v>4.7078296778866537</v>
      </c>
    </row>
    <row r="1129" spans="2:4">
      <c r="B1129" s="8">
        <v>45646</v>
      </c>
      <c r="C1129">
        <f t="shared" si="34"/>
        <v>1117</v>
      </c>
      <c r="D1129" s="10">
        <f t="shared" si="35"/>
        <v>4.7075756859337954</v>
      </c>
    </row>
    <row r="1130" spans="2:4">
      <c r="B1130" s="8">
        <v>45647</v>
      </c>
      <c r="C1130">
        <f t="shared" si="34"/>
        <v>1118</v>
      </c>
      <c r="D1130" s="10">
        <f t="shared" si="35"/>
        <v>4.7073217076840486</v>
      </c>
    </row>
    <row r="1131" spans="2:4">
      <c r="B1131" s="8">
        <v>45648</v>
      </c>
      <c r="C1131">
        <f t="shared" si="34"/>
        <v>1119</v>
      </c>
      <c r="D1131" s="10">
        <f t="shared" si="35"/>
        <v>4.7070677431366734</v>
      </c>
    </row>
    <row r="1132" spans="2:4">
      <c r="B1132" s="8">
        <v>45649</v>
      </c>
      <c r="C1132">
        <f t="shared" si="34"/>
        <v>1120</v>
      </c>
      <c r="D1132" s="10">
        <f t="shared" si="35"/>
        <v>4.706813792290931</v>
      </c>
    </row>
    <row r="1133" spans="2:4">
      <c r="B1133" s="8">
        <v>45650</v>
      </c>
      <c r="C1133">
        <f t="shared" si="34"/>
        <v>1121</v>
      </c>
      <c r="D1133" s="10">
        <f t="shared" si="35"/>
        <v>4.7065598551460806</v>
      </c>
    </row>
    <row r="1134" spans="2:4">
      <c r="B1134" s="8">
        <v>45651</v>
      </c>
      <c r="C1134">
        <f t="shared" si="34"/>
        <v>1122</v>
      </c>
      <c r="D1134" s="10">
        <f t="shared" si="35"/>
        <v>4.7063059317013849</v>
      </c>
    </row>
    <row r="1135" spans="2:4">
      <c r="B1135" s="8">
        <v>45652</v>
      </c>
      <c r="C1135">
        <f t="shared" si="34"/>
        <v>1123</v>
      </c>
      <c r="D1135" s="10">
        <f t="shared" si="35"/>
        <v>4.7060520219561033</v>
      </c>
    </row>
    <row r="1136" spans="2:4">
      <c r="B1136" s="8">
        <v>45653</v>
      </c>
      <c r="C1136">
        <f t="shared" si="34"/>
        <v>1124</v>
      </c>
      <c r="D1136" s="10">
        <f t="shared" si="35"/>
        <v>4.7057981259094985</v>
      </c>
    </row>
    <row r="1137" spans="2:4">
      <c r="B1137" s="8">
        <v>45654</v>
      </c>
      <c r="C1137">
        <f t="shared" si="34"/>
        <v>1125</v>
      </c>
      <c r="D1137" s="10">
        <f t="shared" si="35"/>
        <v>4.7055442435608299</v>
      </c>
    </row>
    <row r="1138" spans="2:4">
      <c r="B1138" s="8">
        <v>45655</v>
      </c>
      <c r="C1138">
        <f t="shared" si="34"/>
        <v>1126</v>
      </c>
      <c r="D1138" s="10">
        <f t="shared" si="35"/>
        <v>4.7052903749093584</v>
      </c>
    </row>
    <row r="1139" spans="2:4">
      <c r="B1139" s="8">
        <v>45656</v>
      </c>
      <c r="C1139">
        <f t="shared" si="34"/>
        <v>1127</v>
      </c>
      <c r="D1139" s="10">
        <f t="shared" si="35"/>
        <v>4.705036519954346</v>
      </c>
    </row>
    <row r="1140" spans="2:4">
      <c r="B1140" s="8">
        <v>45657</v>
      </c>
      <c r="C1140">
        <f t="shared" si="34"/>
        <v>1128</v>
      </c>
      <c r="D1140" s="10">
        <f t="shared" si="35"/>
        <v>4.7047826786950528</v>
      </c>
    </row>
    <row r="1141" spans="2:4">
      <c r="B1141" s="8">
        <v>45658</v>
      </c>
      <c r="C1141">
        <f t="shared" si="34"/>
        <v>1129</v>
      </c>
      <c r="D1141" s="10">
        <f t="shared" si="35"/>
        <v>4.7045288511307408</v>
      </c>
    </row>
    <row r="1142" spans="2:4">
      <c r="B1142" s="8">
        <v>45659</v>
      </c>
      <c r="C1142">
        <f t="shared" si="34"/>
        <v>1130</v>
      </c>
      <c r="D1142" s="10">
        <f t="shared" si="35"/>
        <v>4.704275037260671</v>
      </c>
    </row>
    <row r="1143" spans="2:4">
      <c r="B1143" s="8">
        <v>45660</v>
      </c>
      <c r="C1143">
        <f t="shared" si="34"/>
        <v>1131</v>
      </c>
      <c r="D1143" s="10">
        <f t="shared" si="35"/>
        <v>4.7040212370841044</v>
      </c>
    </row>
    <row r="1144" spans="2:4">
      <c r="B1144" s="8">
        <v>45661</v>
      </c>
      <c r="C1144">
        <f t="shared" si="34"/>
        <v>1132</v>
      </c>
      <c r="D1144" s="10">
        <f t="shared" si="35"/>
        <v>4.703767450600302</v>
      </c>
    </row>
    <row r="1145" spans="2:4">
      <c r="B1145" s="8">
        <v>45662</v>
      </c>
      <c r="C1145">
        <f t="shared" si="34"/>
        <v>1133</v>
      </c>
      <c r="D1145" s="10">
        <f t="shared" si="35"/>
        <v>4.7035136778085249</v>
      </c>
    </row>
    <row r="1146" spans="2:4">
      <c r="B1146" s="8">
        <v>45663</v>
      </c>
      <c r="C1146">
        <f t="shared" si="34"/>
        <v>1134</v>
      </c>
      <c r="D1146" s="10">
        <f t="shared" si="35"/>
        <v>4.7032599187080351</v>
      </c>
    </row>
    <row r="1147" spans="2:4">
      <c r="B1147" s="8">
        <v>45664</v>
      </c>
      <c r="C1147">
        <f t="shared" si="34"/>
        <v>1135</v>
      </c>
      <c r="D1147" s="10">
        <f t="shared" si="35"/>
        <v>4.7030061732980935</v>
      </c>
    </row>
    <row r="1148" spans="2:4">
      <c r="B1148" s="8">
        <v>45665</v>
      </c>
      <c r="C1148">
        <f t="shared" si="34"/>
        <v>1136</v>
      </c>
      <c r="D1148" s="10">
        <f t="shared" si="35"/>
        <v>4.7027524415779611</v>
      </c>
    </row>
    <row r="1149" spans="2:4">
      <c r="B1149" s="8">
        <v>45666</v>
      </c>
      <c r="C1149">
        <f t="shared" si="34"/>
        <v>1137</v>
      </c>
      <c r="D1149" s="10">
        <f t="shared" si="35"/>
        <v>4.7024987235469009</v>
      </c>
    </row>
    <row r="1150" spans="2:4">
      <c r="B1150" s="8">
        <v>45667</v>
      </c>
      <c r="C1150">
        <f t="shared" si="34"/>
        <v>1138</v>
      </c>
      <c r="D1150" s="10">
        <f t="shared" si="35"/>
        <v>4.7022450192041729</v>
      </c>
    </row>
    <row r="1151" spans="2:4">
      <c r="B1151" s="8">
        <v>45668</v>
      </c>
      <c r="C1151">
        <f t="shared" si="34"/>
        <v>1139</v>
      </c>
      <c r="D1151" s="10">
        <f t="shared" si="35"/>
        <v>4.7019913285490382</v>
      </c>
    </row>
    <row r="1152" spans="2:4">
      <c r="B1152" s="8">
        <v>45669</v>
      </c>
      <c r="C1152">
        <f t="shared" si="34"/>
        <v>1140</v>
      </c>
      <c r="D1152" s="10">
        <f t="shared" si="35"/>
        <v>4.7017376515807596</v>
      </c>
    </row>
    <row r="1153" spans="2:4">
      <c r="B1153" s="8">
        <v>45670</v>
      </c>
      <c r="C1153">
        <f t="shared" si="34"/>
        <v>1141</v>
      </c>
      <c r="D1153" s="10">
        <f t="shared" si="35"/>
        <v>4.7014839882985973</v>
      </c>
    </row>
    <row r="1154" spans="2:4">
      <c r="B1154" s="8">
        <v>45671</v>
      </c>
      <c r="C1154">
        <f t="shared" si="34"/>
        <v>1142</v>
      </c>
      <c r="D1154" s="10">
        <f t="shared" si="35"/>
        <v>4.7012303387018148</v>
      </c>
    </row>
    <row r="1155" spans="2:4">
      <c r="B1155" s="8">
        <v>45672</v>
      </c>
      <c r="C1155">
        <f t="shared" si="34"/>
        <v>1143</v>
      </c>
      <c r="D1155" s="10">
        <f t="shared" si="35"/>
        <v>4.7009767027896725</v>
      </c>
    </row>
    <row r="1156" spans="2:4">
      <c r="B1156" s="8">
        <v>45673</v>
      </c>
      <c r="C1156">
        <f t="shared" si="34"/>
        <v>1144</v>
      </c>
      <c r="D1156" s="10">
        <f t="shared" si="35"/>
        <v>4.7007230805614322</v>
      </c>
    </row>
    <row r="1157" spans="2:4">
      <c r="B1157" s="8">
        <v>45674</v>
      </c>
      <c r="C1157">
        <f t="shared" si="34"/>
        <v>1145</v>
      </c>
      <c r="D1157" s="10">
        <f t="shared" si="35"/>
        <v>4.7004694720163567</v>
      </c>
    </row>
    <row r="1158" spans="2:4">
      <c r="B1158" s="8">
        <v>45675</v>
      </c>
      <c r="C1158">
        <f t="shared" si="34"/>
        <v>1146</v>
      </c>
      <c r="D1158" s="10">
        <f t="shared" si="35"/>
        <v>4.7002158771537053</v>
      </c>
    </row>
    <row r="1159" spans="2:4">
      <c r="B1159" s="8">
        <v>45676</v>
      </c>
      <c r="C1159">
        <f t="shared" si="34"/>
        <v>1147</v>
      </c>
      <c r="D1159" s="10">
        <f t="shared" si="35"/>
        <v>4.6999622959727425</v>
      </c>
    </row>
    <row r="1160" spans="2:4">
      <c r="B1160" s="8">
        <v>45677</v>
      </c>
      <c r="C1160">
        <f t="shared" si="34"/>
        <v>1148</v>
      </c>
      <c r="D1160" s="10">
        <f t="shared" si="35"/>
        <v>4.6997087284727286</v>
      </c>
    </row>
    <row r="1161" spans="2:4">
      <c r="B1161" s="8">
        <v>45678</v>
      </c>
      <c r="C1161">
        <f t="shared" si="34"/>
        <v>1149</v>
      </c>
      <c r="D1161" s="10">
        <f t="shared" si="35"/>
        <v>4.6994551746529263</v>
      </c>
    </row>
    <row r="1162" spans="2:4">
      <c r="B1162" s="8">
        <v>45679</v>
      </c>
      <c r="C1162">
        <f t="shared" si="34"/>
        <v>1150</v>
      </c>
      <c r="D1162" s="10">
        <f t="shared" si="35"/>
        <v>4.6992016345125966</v>
      </c>
    </row>
    <row r="1163" spans="2:4">
      <c r="B1163" s="8">
        <v>45680</v>
      </c>
      <c r="C1163">
        <f t="shared" si="34"/>
        <v>1151</v>
      </c>
      <c r="D1163" s="10">
        <f t="shared" si="35"/>
        <v>4.6989481080510034</v>
      </c>
    </row>
    <row r="1164" spans="2:4">
      <c r="B1164" s="8">
        <v>45681</v>
      </c>
      <c r="C1164">
        <f t="shared" ref="C1164:C1227" si="36">IF(B1164&lt;=$B$6,0,(B1164-$B$6))</f>
        <v>1152</v>
      </c>
      <c r="D1164" s="10">
        <f t="shared" ref="D1164:D1227" si="37">IF(C1164=0,$B$9,($B$9*(1-$B$10)^(C1164/365)))</f>
        <v>4.6986945952674057</v>
      </c>
    </row>
    <row r="1165" spans="2:4">
      <c r="B1165" s="8">
        <v>45682</v>
      </c>
      <c r="C1165">
        <f t="shared" si="36"/>
        <v>1153</v>
      </c>
      <c r="D1165" s="10">
        <f t="shared" si="37"/>
        <v>4.6984410961610683</v>
      </c>
    </row>
    <row r="1166" spans="2:4">
      <c r="B1166" s="8">
        <v>45683</v>
      </c>
      <c r="C1166">
        <f t="shared" si="36"/>
        <v>1154</v>
      </c>
      <c r="D1166" s="10">
        <f t="shared" si="37"/>
        <v>4.6981876107312521</v>
      </c>
    </row>
    <row r="1167" spans="2:4">
      <c r="B1167" s="8">
        <v>45684</v>
      </c>
      <c r="C1167">
        <f t="shared" si="36"/>
        <v>1155</v>
      </c>
      <c r="D1167" s="10">
        <f t="shared" si="37"/>
        <v>4.6979341389772191</v>
      </c>
    </row>
    <row r="1168" spans="2:4">
      <c r="B1168" s="8">
        <v>45685</v>
      </c>
      <c r="C1168">
        <f t="shared" si="36"/>
        <v>1156</v>
      </c>
      <c r="D1168" s="10">
        <f t="shared" si="37"/>
        <v>4.6976806808982321</v>
      </c>
    </row>
    <row r="1169" spans="2:4">
      <c r="B1169" s="8">
        <v>45686</v>
      </c>
      <c r="C1169">
        <f t="shared" si="36"/>
        <v>1157</v>
      </c>
      <c r="D1169" s="10">
        <f t="shared" si="37"/>
        <v>4.6974272364935521</v>
      </c>
    </row>
    <row r="1170" spans="2:4">
      <c r="B1170" s="8">
        <v>45687</v>
      </c>
      <c r="C1170">
        <f t="shared" si="36"/>
        <v>1158</v>
      </c>
      <c r="D1170" s="10">
        <f t="shared" si="37"/>
        <v>4.6971738057624428</v>
      </c>
    </row>
    <row r="1171" spans="2:4">
      <c r="B1171" s="8">
        <v>45688</v>
      </c>
      <c r="C1171">
        <f t="shared" si="36"/>
        <v>1159</v>
      </c>
      <c r="D1171" s="10">
        <f t="shared" si="37"/>
        <v>4.6969203887041662</v>
      </c>
    </row>
    <row r="1172" spans="2:4">
      <c r="B1172" s="8">
        <v>45689</v>
      </c>
      <c r="C1172">
        <f t="shared" si="36"/>
        <v>1160</v>
      </c>
      <c r="D1172" s="10">
        <f t="shared" si="37"/>
        <v>4.6966669853179841</v>
      </c>
    </row>
    <row r="1173" spans="2:4">
      <c r="B1173" s="8">
        <v>45690</v>
      </c>
      <c r="C1173">
        <f t="shared" si="36"/>
        <v>1161</v>
      </c>
      <c r="D1173" s="10">
        <f t="shared" si="37"/>
        <v>4.6964135956031594</v>
      </c>
    </row>
    <row r="1174" spans="2:4">
      <c r="B1174" s="8">
        <v>45691</v>
      </c>
      <c r="C1174">
        <f t="shared" si="36"/>
        <v>1162</v>
      </c>
      <c r="D1174" s="10">
        <f t="shared" si="37"/>
        <v>4.696160219558954</v>
      </c>
    </row>
    <row r="1175" spans="2:4">
      <c r="B1175" s="8">
        <v>45692</v>
      </c>
      <c r="C1175">
        <f t="shared" si="36"/>
        <v>1163</v>
      </c>
      <c r="D1175" s="10">
        <f t="shared" si="37"/>
        <v>4.6959068571846307</v>
      </c>
    </row>
    <row r="1176" spans="2:4">
      <c r="B1176" s="8">
        <v>45693</v>
      </c>
      <c r="C1176">
        <f t="shared" si="36"/>
        <v>1164</v>
      </c>
      <c r="D1176" s="10">
        <f t="shared" si="37"/>
        <v>4.6956535084794524</v>
      </c>
    </row>
    <row r="1177" spans="2:4">
      <c r="B1177" s="8">
        <v>45694</v>
      </c>
      <c r="C1177">
        <f t="shared" si="36"/>
        <v>1165</v>
      </c>
      <c r="D1177" s="10">
        <f t="shared" si="37"/>
        <v>4.69540017344268</v>
      </c>
    </row>
    <row r="1178" spans="2:4">
      <c r="B1178" s="8">
        <v>45695</v>
      </c>
      <c r="C1178">
        <f t="shared" si="36"/>
        <v>1166</v>
      </c>
      <c r="D1178" s="10">
        <f t="shared" si="37"/>
        <v>4.6951468520735782</v>
      </c>
    </row>
    <row r="1179" spans="2:4">
      <c r="B1179" s="8">
        <v>45696</v>
      </c>
      <c r="C1179">
        <f t="shared" si="36"/>
        <v>1167</v>
      </c>
      <c r="D1179" s="10">
        <f t="shared" si="37"/>
        <v>4.6948935443714088</v>
      </c>
    </row>
    <row r="1180" spans="2:4">
      <c r="B1180" s="8">
        <v>45697</v>
      </c>
      <c r="C1180">
        <f t="shared" si="36"/>
        <v>1168</v>
      </c>
      <c r="D1180" s="10">
        <f t="shared" si="37"/>
        <v>4.6946402503354339</v>
      </c>
    </row>
    <row r="1181" spans="2:4">
      <c r="B1181" s="8">
        <v>45698</v>
      </c>
      <c r="C1181">
        <f t="shared" si="36"/>
        <v>1169</v>
      </c>
      <c r="D1181" s="10">
        <f t="shared" si="37"/>
        <v>4.6943869699649161</v>
      </c>
    </row>
    <row r="1182" spans="2:4">
      <c r="B1182" s="8">
        <v>45699</v>
      </c>
      <c r="C1182">
        <f t="shared" si="36"/>
        <v>1170</v>
      </c>
      <c r="D1182" s="10">
        <f t="shared" si="37"/>
        <v>4.6941337032591193</v>
      </c>
    </row>
    <row r="1183" spans="2:4">
      <c r="B1183" s="8">
        <v>45700</v>
      </c>
      <c r="C1183">
        <f t="shared" si="36"/>
        <v>1171</v>
      </c>
      <c r="D1183" s="10">
        <f t="shared" si="37"/>
        <v>4.6938804502173053</v>
      </c>
    </row>
    <row r="1184" spans="2:4">
      <c r="B1184" s="8">
        <v>45701</v>
      </c>
      <c r="C1184">
        <f t="shared" si="36"/>
        <v>1172</v>
      </c>
      <c r="D1184" s="10">
        <f t="shared" si="37"/>
        <v>4.6936272108387369</v>
      </c>
    </row>
    <row r="1185" spans="2:4">
      <c r="B1185" s="8">
        <v>45702</v>
      </c>
      <c r="C1185">
        <f t="shared" si="36"/>
        <v>1173</v>
      </c>
      <c r="D1185" s="10">
        <f t="shared" si="37"/>
        <v>4.6933739851226779</v>
      </c>
    </row>
    <row r="1186" spans="2:4">
      <c r="B1186" s="8">
        <v>45703</v>
      </c>
      <c r="C1186">
        <f t="shared" si="36"/>
        <v>1174</v>
      </c>
      <c r="D1186" s="10">
        <f t="shared" si="37"/>
        <v>4.6931207730683902</v>
      </c>
    </row>
    <row r="1187" spans="2:4">
      <c r="B1187" s="8">
        <v>45704</v>
      </c>
      <c r="C1187">
        <f t="shared" si="36"/>
        <v>1175</v>
      </c>
      <c r="D1187" s="10">
        <f t="shared" si="37"/>
        <v>4.6928675746751374</v>
      </c>
    </row>
    <row r="1188" spans="2:4">
      <c r="B1188" s="8">
        <v>45705</v>
      </c>
      <c r="C1188">
        <f t="shared" si="36"/>
        <v>1176</v>
      </c>
      <c r="D1188" s="10">
        <f t="shared" si="37"/>
        <v>4.6926143899421824</v>
      </c>
    </row>
    <row r="1189" spans="2:4">
      <c r="B1189" s="8">
        <v>45706</v>
      </c>
      <c r="C1189">
        <f t="shared" si="36"/>
        <v>1177</v>
      </c>
      <c r="D1189" s="10">
        <f t="shared" si="37"/>
        <v>4.6923612188687871</v>
      </c>
    </row>
    <row r="1190" spans="2:4">
      <c r="B1190" s="8">
        <v>45707</v>
      </c>
      <c r="C1190">
        <f t="shared" si="36"/>
        <v>1178</v>
      </c>
      <c r="D1190" s="10">
        <f t="shared" si="37"/>
        <v>4.692108061454217</v>
      </c>
    </row>
    <row r="1191" spans="2:4">
      <c r="B1191" s="8">
        <v>45708</v>
      </c>
      <c r="C1191">
        <f t="shared" si="36"/>
        <v>1179</v>
      </c>
      <c r="D1191" s="10">
        <f t="shared" si="37"/>
        <v>4.6918549176977322</v>
      </c>
    </row>
    <row r="1192" spans="2:4">
      <c r="B1192" s="8">
        <v>45709</v>
      </c>
      <c r="C1192">
        <f t="shared" si="36"/>
        <v>1180</v>
      </c>
      <c r="D1192" s="10">
        <f t="shared" si="37"/>
        <v>4.6916017875985974</v>
      </c>
    </row>
    <row r="1193" spans="2:4">
      <c r="B1193" s="8">
        <v>45710</v>
      </c>
      <c r="C1193">
        <f t="shared" si="36"/>
        <v>1181</v>
      </c>
      <c r="D1193" s="10">
        <f t="shared" si="37"/>
        <v>4.6913486711560761</v>
      </c>
    </row>
    <row r="1194" spans="2:4">
      <c r="B1194" s="8">
        <v>45711</v>
      </c>
      <c r="C1194">
        <f t="shared" si="36"/>
        <v>1182</v>
      </c>
      <c r="D1194" s="10">
        <f t="shared" si="37"/>
        <v>4.6910955683694313</v>
      </c>
    </row>
    <row r="1195" spans="2:4">
      <c r="B1195" s="8">
        <v>45712</v>
      </c>
      <c r="C1195">
        <f t="shared" si="36"/>
        <v>1183</v>
      </c>
      <c r="D1195" s="10">
        <f t="shared" si="37"/>
        <v>4.6908424792379257</v>
      </c>
    </row>
    <row r="1196" spans="2:4">
      <c r="B1196" s="8">
        <v>45713</v>
      </c>
      <c r="C1196">
        <f t="shared" si="36"/>
        <v>1184</v>
      </c>
      <c r="D1196" s="10">
        <f t="shared" si="37"/>
        <v>4.6905894037608222</v>
      </c>
    </row>
    <row r="1197" spans="2:4">
      <c r="B1197" s="8">
        <v>45714</v>
      </c>
      <c r="C1197">
        <f t="shared" si="36"/>
        <v>1185</v>
      </c>
      <c r="D1197" s="10">
        <f t="shared" si="37"/>
        <v>4.6903363419373854</v>
      </c>
    </row>
    <row r="1198" spans="2:4">
      <c r="B1198" s="8">
        <v>45715</v>
      </c>
      <c r="C1198">
        <f t="shared" si="36"/>
        <v>1186</v>
      </c>
      <c r="D1198" s="10">
        <f t="shared" si="37"/>
        <v>4.6900832937668788</v>
      </c>
    </row>
    <row r="1199" spans="2:4">
      <c r="B1199" s="8">
        <v>45716</v>
      </c>
      <c r="C1199">
        <f t="shared" si="36"/>
        <v>1187</v>
      </c>
      <c r="D1199" s="10">
        <f t="shared" si="37"/>
        <v>4.6898302592485646</v>
      </c>
    </row>
    <row r="1200" spans="2:4">
      <c r="B1200" s="8">
        <v>45717</v>
      </c>
      <c r="C1200">
        <f t="shared" si="36"/>
        <v>1188</v>
      </c>
      <c r="D1200" s="10">
        <f t="shared" si="37"/>
        <v>4.6895772383817063</v>
      </c>
    </row>
    <row r="1201" spans="2:4">
      <c r="B1201" s="8">
        <v>45718</v>
      </c>
      <c r="C1201">
        <f t="shared" si="36"/>
        <v>1189</v>
      </c>
      <c r="D1201" s="10">
        <f t="shared" si="37"/>
        <v>4.6893242311655676</v>
      </c>
    </row>
    <row r="1202" spans="2:4">
      <c r="B1202" s="8">
        <v>45719</v>
      </c>
      <c r="C1202">
        <f t="shared" si="36"/>
        <v>1190</v>
      </c>
      <c r="D1202" s="10">
        <f t="shared" si="37"/>
        <v>4.6890712375994141</v>
      </c>
    </row>
    <row r="1203" spans="2:4">
      <c r="B1203" s="8">
        <v>45720</v>
      </c>
      <c r="C1203">
        <f t="shared" si="36"/>
        <v>1191</v>
      </c>
      <c r="D1203" s="10">
        <f t="shared" si="37"/>
        <v>4.6888182576825059</v>
      </c>
    </row>
    <row r="1204" spans="2:4">
      <c r="B1204" s="8">
        <v>45721</v>
      </c>
      <c r="C1204">
        <f t="shared" si="36"/>
        <v>1192</v>
      </c>
      <c r="D1204" s="10">
        <f t="shared" si="37"/>
        <v>4.6885652914141094</v>
      </c>
    </row>
    <row r="1205" spans="2:4">
      <c r="B1205" s="8">
        <v>45722</v>
      </c>
      <c r="C1205">
        <f t="shared" si="36"/>
        <v>1193</v>
      </c>
      <c r="D1205" s="10">
        <f t="shared" si="37"/>
        <v>4.6883123387934864</v>
      </c>
    </row>
    <row r="1206" spans="2:4">
      <c r="B1206" s="8">
        <v>45723</v>
      </c>
      <c r="C1206">
        <f t="shared" si="36"/>
        <v>1194</v>
      </c>
      <c r="D1206" s="10">
        <f t="shared" si="37"/>
        <v>4.6880593998199007</v>
      </c>
    </row>
    <row r="1207" spans="2:4">
      <c r="B1207" s="8">
        <v>45724</v>
      </c>
      <c r="C1207">
        <f t="shared" si="36"/>
        <v>1195</v>
      </c>
      <c r="D1207" s="10">
        <f t="shared" si="37"/>
        <v>4.6878064744926178</v>
      </c>
    </row>
    <row r="1208" spans="2:4">
      <c r="B1208" s="8">
        <v>45725</v>
      </c>
      <c r="C1208">
        <f t="shared" si="36"/>
        <v>1196</v>
      </c>
      <c r="D1208" s="10">
        <f t="shared" si="37"/>
        <v>4.6875535628108995</v>
      </c>
    </row>
    <row r="1209" spans="2:4">
      <c r="B1209" s="8">
        <v>45726</v>
      </c>
      <c r="C1209">
        <f t="shared" si="36"/>
        <v>1197</v>
      </c>
      <c r="D1209" s="10">
        <f t="shared" si="37"/>
        <v>4.6873006647740105</v>
      </c>
    </row>
    <row r="1210" spans="2:4">
      <c r="B1210" s="8">
        <v>45727</v>
      </c>
      <c r="C1210">
        <f t="shared" si="36"/>
        <v>1198</v>
      </c>
      <c r="D1210" s="10">
        <f t="shared" si="37"/>
        <v>4.6870477803812154</v>
      </c>
    </row>
    <row r="1211" spans="2:4">
      <c r="B1211" s="8">
        <v>45728</v>
      </c>
      <c r="C1211">
        <f t="shared" si="36"/>
        <v>1199</v>
      </c>
      <c r="D1211" s="10">
        <f t="shared" si="37"/>
        <v>4.6867949096317769</v>
      </c>
    </row>
    <row r="1212" spans="2:4">
      <c r="B1212" s="8">
        <v>45729</v>
      </c>
      <c r="C1212">
        <f t="shared" si="36"/>
        <v>1200</v>
      </c>
      <c r="D1212" s="10">
        <f t="shared" si="37"/>
        <v>4.6865420525249588</v>
      </c>
    </row>
    <row r="1213" spans="2:4">
      <c r="B1213" s="8">
        <v>45730</v>
      </c>
      <c r="C1213">
        <f t="shared" si="36"/>
        <v>1201</v>
      </c>
      <c r="D1213" s="10">
        <f t="shared" si="37"/>
        <v>4.6862892090600257</v>
      </c>
    </row>
    <row r="1214" spans="2:4">
      <c r="B1214" s="8">
        <v>45731</v>
      </c>
      <c r="C1214">
        <f t="shared" si="36"/>
        <v>1202</v>
      </c>
      <c r="D1214" s="10">
        <f t="shared" si="37"/>
        <v>4.6860363792362412</v>
      </c>
    </row>
    <row r="1215" spans="2:4">
      <c r="B1215" s="8">
        <v>45732</v>
      </c>
      <c r="C1215">
        <f t="shared" si="36"/>
        <v>1203</v>
      </c>
      <c r="D1215" s="10">
        <f t="shared" si="37"/>
        <v>4.6857835630528708</v>
      </c>
    </row>
    <row r="1216" spans="2:4">
      <c r="B1216" s="8">
        <v>45733</v>
      </c>
      <c r="C1216">
        <f t="shared" si="36"/>
        <v>1204</v>
      </c>
      <c r="D1216" s="10">
        <f t="shared" si="37"/>
        <v>4.6855307605091765</v>
      </c>
    </row>
    <row r="1217" spans="2:4">
      <c r="B1217" s="8">
        <v>45734</v>
      </c>
      <c r="C1217">
        <f t="shared" si="36"/>
        <v>1205</v>
      </c>
      <c r="D1217" s="10">
        <f t="shared" si="37"/>
        <v>4.6852779716044228</v>
      </c>
    </row>
    <row r="1218" spans="2:4">
      <c r="B1218" s="8">
        <v>45735</v>
      </c>
      <c r="C1218">
        <f t="shared" si="36"/>
        <v>1206</v>
      </c>
      <c r="D1218" s="10">
        <f t="shared" si="37"/>
        <v>4.6850251963378753</v>
      </c>
    </row>
    <row r="1219" spans="2:4">
      <c r="B1219" s="8">
        <v>45736</v>
      </c>
      <c r="C1219">
        <f t="shared" si="36"/>
        <v>1207</v>
      </c>
      <c r="D1219" s="10">
        <f t="shared" si="37"/>
        <v>4.6847724347087976</v>
      </c>
    </row>
    <row r="1220" spans="2:4">
      <c r="B1220" s="8">
        <v>45737</v>
      </c>
      <c r="C1220">
        <f t="shared" si="36"/>
        <v>1208</v>
      </c>
      <c r="D1220" s="10">
        <f t="shared" si="37"/>
        <v>4.6845196867164525</v>
      </c>
    </row>
    <row r="1221" spans="2:4">
      <c r="B1221" s="8">
        <v>45738</v>
      </c>
      <c r="C1221">
        <f t="shared" si="36"/>
        <v>1209</v>
      </c>
      <c r="D1221" s="10">
        <f t="shared" si="37"/>
        <v>4.6842669523601055</v>
      </c>
    </row>
    <row r="1222" spans="2:4">
      <c r="B1222" s="8">
        <v>45739</v>
      </c>
      <c r="C1222">
        <f t="shared" si="36"/>
        <v>1210</v>
      </c>
      <c r="D1222" s="10">
        <f t="shared" si="37"/>
        <v>4.6840142316390212</v>
      </c>
    </row>
    <row r="1223" spans="2:4">
      <c r="B1223" s="8">
        <v>45740</v>
      </c>
      <c r="C1223">
        <f t="shared" si="36"/>
        <v>1211</v>
      </c>
      <c r="D1223" s="10">
        <f t="shared" si="37"/>
        <v>4.6837615245524642</v>
      </c>
    </row>
    <row r="1224" spans="2:4">
      <c r="B1224" s="8">
        <v>45741</v>
      </c>
      <c r="C1224">
        <f t="shared" si="36"/>
        <v>1212</v>
      </c>
      <c r="D1224" s="10">
        <f t="shared" si="37"/>
        <v>4.6835088310996973</v>
      </c>
    </row>
    <row r="1225" spans="2:4">
      <c r="B1225" s="8">
        <v>45742</v>
      </c>
      <c r="C1225">
        <f t="shared" si="36"/>
        <v>1213</v>
      </c>
      <c r="D1225" s="10">
        <f t="shared" si="37"/>
        <v>4.683256151279986</v>
      </c>
    </row>
    <row r="1226" spans="2:4">
      <c r="B1226" s="8">
        <v>45743</v>
      </c>
      <c r="C1226">
        <f t="shared" si="36"/>
        <v>1214</v>
      </c>
      <c r="D1226" s="10">
        <f t="shared" si="37"/>
        <v>4.6830034850925957</v>
      </c>
    </row>
    <row r="1227" spans="2:4">
      <c r="B1227" s="8">
        <v>45744</v>
      </c>
      <c r="C1227">
        <f t="shared" si="36"/>
        <v>1215</v>
      </c>
      <c r="D1227" s="10">
        <f t="shared" si="37"/>
        <v>4.6827508325367893</v>
      </c>
    </row>
    <row r="1228" spans="2:4">
      <c r="B1228" s="8">
        <v>45745</v>
      </c>
      <c r="C1228">
        <f t="shared" ref="C1228:C1260" si="38">IF(B1228&lt;=$B$6,0,(B1228-$B$6))</f>
        <v>1216</v>
      </c>
      <c r="D1228" s="10">
        <f t="shared" ref="D1228:D1260" si="39">IF(C1228=0,$B$9,($B$9*(1-$B$10)^(C1228/365)))</f>
        <v>4.6824981936118331</v>
      </c>
    </row>
    <row r="1229" spans="2:4">
      <c r="B1229" s="8">
        <v>45746</v>
      </c>
      <c r="C1229">
        <f t="shared" si="38"/>
        <v>1217</v>
      </c>
      <c r="D1229" s="10">
        <f t="shared" si="39"/>
        <v>4.682245568316989</v>
      </c>
    </row>
    <row r="1230" spans="2:4">
      <c r="B1230" s="8">
        <v>45747</v>
      </c>
      <c r="C1230">
        <f t="shared" si="38"/>
        <v>1218</v>
      </c>
      <c r="D1230" s="10">
        <f t="shared" si="39"/>
        <v>4.6819929566515235</v>
      </c>
    </row>
    <row r="1231" spans="2:4">
      <c r="B1231" s="8">
        <v>45748</v>
      </c>
      <c r="C1231">
        <f t="shared" si="38"/>
        <v>1219</v>
      </c>
      <c r="D1231" s="10">
        <f t="shared" si="39"/>
        <v>4.6817403586147019</v>
      </c>
    </row>
    <row r="1232" spans="2:4">
      <c r="B1232" s="8">
        <v>45749</v>
      </c>
      <c r="C1232">
        <f t="shared" si="38"/>
        <v>1220</v>
      </c>
      <c r="D1232" s="10">
        <f t="shared" si="39"/>
        <v>4.6814877742057872</v>
      </c>
    </row>
    <row r="1233" spans="2:4">
      <c r="B1233" s="8">
        <v>45750</v>
      </c>
      <c r="C1233">
        <f t="shared" si="38"/>
        <v>1221</v>
      </c>
      <c r="D1233" s="10">
        <f t="shared" si="39"/>
        <v>4.6812352034240456</v>
      </c>
    </row>
    <row r="1234" spans="2:4">
      <c r="B1234" s="8">
        <v>45751</v>
      </c>
      <c r="C1234">
        <f t="shared" si="38"/>
        <v>1222</v>
      </c>
      <c r="D1234" s="10">
        <f t="shared" si="39"/>
        <v>4.6809826462687418</v>
      </c>
    </row>
    <row r="1235" spans="2:4">
      <c r="B1235" s="8">
        <v>45752</v>
      </c>
      <c r="C1235">
        <f t="shared" si="38"/>
        <v>1223</v>
      </c>
      <c r="D1235" s="10">
        <f t="shared" si="39"/>
        <v>4.6807301027391395</v>
      </c>
    </row>
    <row r="1236" spans="2:4">
      <c r="B1236" s="8">
        <v>45753</v>
      </c>
      <c r="C1236">
        <f t="shared" si="38"/>
        <v>1224</v>
      </c>
      <c r="D1236" s="10">
        <f t="shared" si="39"/>
        <v>4.6804775728345041</v>
      </c>
    </row>
    <row r="1237" spans="2:4">
      <c r="B1237" s="8">
        <v>45754</v>
      </c>
      <c r="C1237">
        <f t="shared" si="38"/>
        <v>1225</v>
      </c>
      <c r="D1237" s="10">
        <f t="shared" si="39"/>
        <v>4.680225056554101</v>
      </c>
    </row>
    <row r="1238" spans="2:4">
      <c r="B1238" s="8">
        <v>45755</v>
      </c>
      <c r="C1238">
        <f t="shared" si="38"/>
        <v>1226</v>
      </c>
      <c r="D1238" s="10">
        <f t="shared" si="39"/>
        <v>4.679972553897195</v>
      </c>
    </row>
    <row r="1239" spans="2:4">
      <c r="B1239" s="8">
        <v>45756</v>
      </c>
      <c r="C1239">
        <f t="shared" si="38"/>
        <v>1227</v>
      </c>
      <c r="D1239" s="10">
        <f t="shared" si="39"/>
        <v>4.6797200648630506</v>
      </c>
    </row>
    <row r="1240" spans="2:4">
      <c r="B1240" s="8">
        <v>45757</v>
      </c>
      <c r="C1240">
        <f t="shared" si="38"/>
        <v>1228</v>
      </c>
      <c r="D1240" s="10">
        <f t="shared" si="39"/>
        <v>4.6794675894509332</v>
      </c>
    </row>
    <row r="1241" spans="2:4">
      <c r="B1241" s="8">
        <v>45758</v>
      </c>
      <c r="C1241">
        <f t="shared" si="38"/>
        <v>1229</v>
      </c>
      <c r="D1241" s="10">
        <f t="shared" si="39"/>
        <v>4.6792151276601075</v>
      </c>
    </row>
    <row r="1242" spans="2:4">
      <c r="B1242" s="8">
        <v>45759</v>
      </c>
      <c r="C1242">
        <f t="shared" si="38"/>
        <v>1230</v>
      </c>
      <c r="D1242" s="10">
        <f t="shared" si="39"/>
        <v>4.6789626794898398</v>
      </c>
    </row>
    <row r="1243" spans="2:4">
      <c r="B1243" s="8">
        <v>45760</v>
      </c>
      <c r="C1243">
        <f t="shared" si="38"/>
        <v>1231</v>
      </c>
      <c r="D1243" s="10">
        <f t="shared" si="39"/>
        <v>4.6787102449393938</v>
      </c>
    </row>
    <row r="1244" spans="2:4">
      <c r="B1244" s="8">
        <v>45761</v>
      </c>
      <c r="C1244">
        <f t="shared" si="38"/>
        <v>1232</v>
      </c>
      <c r="D1244" s="10">
        <f t="shared" si="39"/>
        <v>4.6784578240080359</v>
      </c>
    </row>
    <row r="1245" spans="2:4">
      <c r="B1245" s="8">
        <v>45762</v>
      </c>
      <c r="C1245">
        <f t="shared" si="38"/>
        <v>1233</v>
      </c>
      <c r="D1245" s="10">
        <f t="shared" si="39"/>
        <v>4.6782054166950306</v>
      </c>
    </row>
    <row r="1246" spans="2:4">
      <c r="B1246" s="8">
        <v>45763</v>
      </c>
      <c r="C1246">
        <f t="shared" si="38"/>
        <v>1234</v>
      </c>
      <c r="D1246" s="10">
        <f t="shared" si="39"/>
        <v>4.6779530229996427</v>
      </c>
    </row>
    <row r="1247" spans="2:4">
      <c r="B1247" s="8">
        <v>45764</v>
      </c>
      <c r="C1247">
        <f t="shared" si="38"/>
        <v>1235</v>
      </c>
      <c r="D1247" s="10">
        <f t="shared" si="39"/>
        <v>4.6777006429211383</v>
      </c>
    </row>
    <row r="1248" spans="2:4">
      <c r="B1248" s="8">
        <v>45765</v>
      </c>
      <c r="C1248">
        <f t="shared" si="38"/>
        <v>1236</v>
      </c>
      <c r="D1248" s="10">
        <f t="shared" si="39"/>
        <v>4.6774482764587839</v>
      </c>
    </row>
    <row r="1249" spans="2:4">
      <c r="B1249" s="8">
        <v>45766</v>
      </c>
      <c r="C1249">
        <f t="shared" si="38"/>
        <v>1237</v>
      </c>
      <c r="D1249" s="10">
        <f t="shared" si="39"/>
        <v>4.6771959236118423</v>
      </c>
    </row>
    <row r="1250" spans="2:4">
      <c r="B1250" s="8">
        <v>45767</v>
      </c>
      <c r="C1250">
        <f t="shared" si="38"/>
        <v>1238</v>
      </c>
      <c r="D1250" s="10">
        <f t="shared" si="39"/>
        <v>4.6769435843795808</v>
      </c>
    </row>
    <row r="1251" spans="2:4">
      <c r="B1251" s="8">
        <v>45768</v>
      </c>
      <c r="C1251">
        <f t="shared" si="38"/>
        <v>1239</v>
      </c>
      <c r="D1251" s="10">
        <f t="shared" si="39"/>
        <v>4.6766912587612639</v>
      </c>
    </row>
    <row r="1252" spans="2:4">
      <c r="B1252" s="8">
        <v>45769</v>
      </c>
      <c r="C1252">
        <f t="shared" si="38"/>
        <v>1240</v>
      </c>
      <c r="D1252" s="10">
        <f t="shared" si="39"/>
        <v>4.676438946756158</v>
      </c>
    </row>
    <row r="1253" spans="2:4">
      <c r="B1253" s="8">
        <v>45770</v>
      </c>
      <c r="C1253">
        <f t="shared" si="38"/>
        <v>1241</v>
      </c>
      <c r="D1253" s="10">
        <f t="shared" si="39"/>
        <v>4.6761866483635277</v>
      </c>
    </row>
    <row r="1254" spans="2:4">
      <c r="B1254" s="8">
        <v>45771</v>
      </c>
      <c r="C1254">
        <f t="shared" si="38"/>
        <v>1242</v>
      </c>
      <c r="D1254" s="10">
        <f t="shared" si="39"/>
        <v>4.6759343635826394</v>
      </c>
    </row>
    <row r="1255" spans="2:4">
      <c r="B1255" s="8">
        <v>45772</v>
      </c>
      <c r="C1255">
        <f t="shared" si="38"/>
        <v>1243</v>
      </c>
      <c r="D1255" s="10">
        <f t="shared" si="39"/>
        <v>4.6756820924127576</v>
      </c>
    </row>
    <row r="1256" spans="2:4">
      <c r="B1256" s="8">
        <v>45773</v>
      </c>
      <c r="C1256">
        <f t="shared" si="38"/>
        <v>1244</v>
      </c>
      <c r="D1256" s="10">
        <f t="shared" si="39"/>
        <v>4.6754298348531496</v>
      </c>
    </row>
    <row r="1257" spans="2:4">
      <c r="B1257" s="8">
        <v>45774</v>
      </c>
      <c r="C1257">
        <f t="shared" si="38"/>
        <v>1245</v>
      </c>
      <c r="D1257" s="10">
        <f t="shared" si="39"/>
        <v>4.6751775909030808</v>
      </c>
    </row>
    <row r="1258" spans="2:4">
      <c r="B1258" s="8">
        <v>45775</v>
      </c>
      <c r="C1258">
        <f t="shared" si="38"/>
        <v>1246</v>
      </c>
      <c r="D1258" s="10">
        <f t="shared" si="39"/>
        <v>4.674925360561816</v>
      </c>
    </row>
    <row r="1259" spans="2:4">
      <c r="B1259" s="8">
        <v>45776</v>
      </c>
      <c r="C1259">
        <f t="shared" si="38"/>
        <v>1247</v>
      </c>
      <c r="D1259" s="10">
        <f t="shared" si="39"/>
        <v>4.6746731438286213</v>
      </c>
    </row>
    <row r="1260" spans="2:4">
      <c r="B1260" s="8">
        <v>45777</v>
      </c>
      <c r="C1260">
        <f t="shared" si="38"/>
        <v>1248</v>
      </c>
      <c r="D1260" s="10">
        <f t="shared" si="39"/>
        <v>4.6744209407027624</v>
      </c>
    </row>
    <row r="1261" spans="2:4">
      <c r="B1261" s="8">
        <v>45778</v>
      </c>
      <c r="C1261">
        <f t="shared" ref="C1261:C1293" si="40">IF(B1261&lt;=$B$6,0,(B1261-$B$6))</f>
        <v>1249</v>
      </c>
      <c r="D1261" s="10">
        <f t="shared" ref="D1261:D1293" si="41">IF(C1261=0,$B$9,($B$9*(1-$B$10)^(C1261/365)))</f>
        <v>4.6741687511835055</v>
      </c>
    </row>
    <row r="1262" spans="2:4">
      <c r="B1262" s="8">
        <v>45779</v>
      </c>
      <c r="C1262">
        <f t="shared" si="40"/>
        <v>1250</v>
      </c>
      <c r="D1262" s="10">
        <f t="shared" si="41"/>
        <v>4.6739165752701171</v>
      </c>
    </row>
    <row r="1263" spans="2:4">
      <c r="B1263" s="8">
        <v>45780</v>
      </c>
      <c r="C1263">
        <f t="shared" si="40"/>
        <v>1251</v>
      </c>
      <c r="D1263" s="10">
        <f t="shared" si="41"/>
        <v>4.6736644129618616</v>
      </c>
    </row>
    <row r="1264" spans="2:4">
      <c r="B1264" s="8">
        <v>45781</v>
      </c>
      <c r="C1264">
        <f t="shared" si="40"/>
        <v>1252</v>
      </c>
      <c r="D1264" s="10">
        <f t="shared" si="41"/>
        <v>4.6734122642580065</v>
      </c>
    </row>
    <row r="1265" spans="2:4">
      <c r="B1265" s="8">
        <v>45782</v>
      </c>
      <c r="C1265">
        <f t="shared" si="40"/>
        <v>1253</v>
      </c>
      <c r="D1265" s="10">
        <f t="shared" si="41"/>
        <v>4.6731601291578171</v>
      </c>
    </row>
    <row r="1266" spans="2:4">
      <c r="B1266" s="8">
        <v>45783</v>
      </c>
      <c r="C1266">
        <f t="shared" si="40"/>
        <v>1254</v>
      </c>
      <c r="D1266" s="10">
        <f t="shared" si="41"/>
        <v>4.6729080076605598</v>
      </c>
    </row>
    <row r="1267" spans="2:4">
      <c r="B1267" s="8">
        <v>45784</v>
      </c>
      <c r="C1267">
        <f t="shared" si="40"/>
        <v>1255</v>
      </c>
      <c r="D1267" s="10">
        <f t="shared" si="41"/>
        <v>4.6726558997655001</v>
      </c>
    </row>
    <row r="1268" spans="2:4">
      <c r="B1268" s="8">
        <v>45785</v>
      </c>
      <c r="C1268">
        <f t="shared" si="40"/>
        <v>1256</v>
      </c>
      <c r="D1268" s="10">
        <f t="shared" si="41"/>
        <v>4.6724038054719044</v>
      </c>
    </row>
    <row r="1269" spans="2:4">
      <c r="B1269" s="8">
        <v>45786</v>
      </c>
      <c r="C1269">
        <f t="shared" si="40"/>
        <v>1257</v>
      </c>
      <c r="D1269" s="10">
        <f t="shared" si="41"/>
        <v>4.6721517247790398</v>
      </c>
    </row>
    <row r="1270" spans="2:4">
      <c r="B1270" s="8">
        <v>45787</v>
      </c>
      <c r="C1270">
        <f t="shared" si="40"/>
        <v>1258</v>
      </c>
      <c r="D1270" s="10">
        <f t="shared" si="41"/>
        <v>4.671899657686172</v>
      </c>
    </row>
    <row r="1271" spans="2:4">
      <c r="B1271" s="8">
        <v>45788</v>
      </c>
      <c r="C1271">
        <f t="shared" si="40"/>
        <v>1259</v>
      </c>
      <c r="D1271" s="10">
        <f t="shared" si="41"/>
        <v>4.6716476041925663</v>
      </c>
    </row>
    <row r="1272" spans="2:4">
      <c r="B1272" s="8">
        <v>45789</v>
      </c>
      <c r="C1272">
        <f t="shared" si="40"/>
        <v>1260</v>
      </c>
      <c r="D1272" s="10">
        <f t="shared" si="41"/>
        <v>4.6713955642974891</v>
      </c>
    </row>
    <row r="1273" spans="2:4">
      <c r="B1273" s="8">
        <v>45790</v>
      </c>
      <c r="C1273">
        <f t="shared" si="40"/>
        <v>1261</v>
      </c>
      <c r="D1273" s="10">
        <f t="shared" si="41"/>
        <v>4.6711435380002078</v>
      </c>
    </row>
    <row r="1274" spans="2:4">
      <c r="B1274" s="8">
        <v>45791</v>
      </c>
      <c r="C1274">
        <f t="shared" si="40"/>
        <v>1262</v>
      </c>
      <c r="D1274" s="10">
        <f t="shared" si="41"/>
        <v>4.6708915252999885</v>
      </c>
    </row>
    <row r="1275" spans="2:4">
      <c r="B1275" s="8">
        <v>45792</v>
      </c>
      <c r="C1275">
        <f t="shared" si="40"/>
        <v>1263</v>
      </c>
      <c r="D1275" s="10">
        <f t="shared" si="41"/>
        <v>4.6706395261960978</v>
      </c>
    </row>
    <row r="1276" spans="2:4">
      <c r="B1276" s="8">
        <v>45793</v>
      </c>
      <c r="C1276">
        <f t="shared" si="40"/>
        <v>1264</v>
      </c>
      <c r="D1276" s="10">
        <f t="shared" si="41"/>
        <v>4.6703875406878019</v>
      </c>
    </row>
    <row r="1277" spans="2:4">
      <c r="B1277" s="8">
        <v>45794</v>
      </c>
      <c r="C1277">
        <f t="shared" si="40"/>
        <v>1265</v>
      </c>
      <c r="D1277" s="10">
        <f t="shared" si="41"/>
        <v>4.6701355687743673</v>
      </c>
    </row>
    <row r="1278" spans="2:4">
      <c r="B1278" s="8">
        <v>45795</v>
      </c>
      <c r="C1278">
        <f t="shared" si="40"/>
        <v>1266</v>
      </c>
      <c r="D1278" s="10">
        <f t="shared" si="41"/>
        <v>4.6698836104550603</v>
      </c>
    </row>
    <row r="1279" spans="2:4">
      <c r="B1279" s="8">
        <v>45796</v>
      </c>
      <c r="C1279">
        <f t="shared" si="40"/>
        <v>1267</v>
      </c>
      <c r="D1279" s="10">
        <f t="shared" si="41"/>
        <v>4.6696316657291481</v>
      </c>
    </row>
    <row r="1280" spans="2:4">
      <c r="B1280" s="8">
        <v>45797</v>
      </c>
      <c r="C1280">
        <f t="shared" si="40"/>
        <v>1268</v>
      </c>
      <c r="D1280" s="10">
        <f t="shared" si="41"/>
        <v>4.6693797345958963</v>
      </c>
    </row>
    <row r="1281" spans="2:4">
      <c r="B1281" s="8">
        <v>45798</v>
      </c>
      <c r="C1281">
        <f t="shared" si="40"/>
        <v>1269</v>
      </c>
      <c r="D1281" s="10">
        <f t="shared" si="41"/>
        <v>4.6691278170545729</v>
      </c>
    </row>
    <row r="1282" spans="2:4">
      <c r="B1282" s="8">
        <v>45799</v>
      </c>
      <c r="C1282">
        <f t="shared" si="40"/>
        <v>1270</v>
      </c>
      <c r="D1282" s="10">
        <f t="shared" si="41"/>
        <v>4.6688759131044426</v>
      </c>
    </row>
    <row r="1283" spans="2:4">
      <c r="B1283" s="8">
        <v>45800</v>
      </c>
      <c r="C1283">
        <f t="shared" si="40"/>
        <v>1271</v>
      </c>
      <c r="D1283" s="10">
        <f t="shared" si="41"/>
        <v>4.6686240227447744</v>
      </c>
    </row>
    <row r="1284" spans="2:4">
      <c r="B1284" s="8">
        <v>45801</v>
      </c>
      <c r="C1284">
        <f t="shared" si="40"/>
        <v>1272</v>
      </c>
      <c r="D1284" s="10">
        <f t="shared" si="41"/>
        <v>4.6683721459748337</v>
      </c>
    </row>
    <row r="1285" spans="2:4">
      <c r="B1285" s="8">
        <v>45802</v>
      </c>
      <c r="C1285">
        <f t="shared" si="40"/>
        <v>1273</v>
      </c>
      <c r="D1285" s="10">
        <f t="shared" si="41"/>
        <v>4.6681202827938879</v>
      </c>
    </row>
    <row r="1286" spans="2:4">
      <c r="B1286" s="8">
        <v>45803</v>
      </c>
      <c r="C1286">
        <f t="shared" si="40"/>
        <v>1274</v>
      </c>
      <c r="D1286" s="10">
        <f t="shared" si="41"/>
        <v>4.6678684332012041</v>
      </c>
    </row>
    <row r="1287" spans="2:4">
      <c r="B1287" s="8">
        <v>45804</v>
      </c>
      <c r="C1287">
        <f t="shared" si="40"/>
        <v>1275</v>
      </c>
      <c r="D1287" s="10">
        <f t="shared" si="41"/>
        <v>4.6676165971960488</v>
      </c>
    </row>
    <row r="1288" spans="2:4">
      <c r="B1288" s="8">
        <v>45805</v>
      </c>
      <c r="C1288">
        <f t="shared" si="40"/>
        <v>1276</v>
      </c>
      <c r="D1288" s="10">
        <f t="shared" si="41"/>
        <v>4.6673647747776883</v>
      </c>
    </row>
    <row r="1289" spans="2:4">
      <c r="B1289" s="8">
        <v>45806</v>
      </c>
      <c r="C1289">
        <f t="shared" si="40"/>
        <v>1277</v>
      </c>
      <c r="D1289" s="10">
        <f t="shared" si="41"/>
        <v>4.6671129659453907</v>
      </c>
    </row>
    <row r="1290" spans="2:4">
      <c r="B1290" s="8">
        <v>45807</v>
      </c>
      <c r="C1290">
        <f t="shared" si="40"/>
        <v>1278</v>
      </c>
      <c r="D1290" s="10">
        <f t="shared" si="41"/>
        <v>4.6668611706984215</v>
      </c>
    </row>
    <row r="1291" spans="2:4">
      <c r="B1291" s="8">
        <v>45808</v>
      </c>
      <c r="C1291">
        <f t="shared" si="40"/>
        <v>1279</v>
      </c>
      <c r="D1291" s="10">
        <f t="shared" si="41"/>
        <v>4.6666093890360507</v>
      </c>
    </row>
    <row r="1292" spans="2:4">
      <c r="B1292" s="8">
        <v>45809</v>
      </c>
      <c r="C1292">
        <f t="shared" si="40"/>
        <v>1280</v>
      </c>
      <c r="D1292" s="10">
        <f t="shared" si="41"/>
        <v>4.6663576209575419</v>
      </c>
    </row>
    <row r="1293" spans="2:4">
      <c r="B1293" s="8">
        <v>45810</v>
      </c>
      <c r="C1293">
        <f t="shared" si="40"/>
        <v>1281</v>
      </c>
      <c r="D1293" s="10">
        <f t="shared" si="41"/>
        <v>4.6661058664621642</v>
      </c>
    </row>
    <row r="1294" spans="2:4">
      <c r="B1294" s="8">
        <v>45811</v>
      </c>
      <c r="C1294">
        <f t="shared" ref="C1294:C1312" si="42">IF(B1294&lt;=$B$6,0,(B1294-$B$6))</f>
        <v>1282</v>
      </c>
      <c r="D1294" s="10">
        <f t="shared" ref="D1294:D1312" si="43">IF(C1294=0,$B$9,($B$9*(1-$B$10)^(C1294/365)))</f>
        <v>4.6658541255491848</v>
      </c>
    </row>
    <row r="1295" spans="2:4">
      <c r="B1295" s="8">
        <v>45812</v>
      </c>
      <c r="C1295">
        <f t="shared" si="42"/>
        <v>1283</v>
      </c>
      <c r="D1295" s="10">
        <f t="shared" si="43"/>
        <v>4.66560239821787</v>
      </c>
    </row>
    <row r="1296" spans="2:4">
      <c r="B1296" s="8">
        <v>45813</v>
      </c>
      <c r="C1296">
        <f t="shared" si="42"/>
        <v>1284</v>
      </c>
      <c r="D1296" s="10">
        <f t="shared" si="43"/>
        <v>4.6653506844674881</v>
      </c>
    </row>
    <row r="1297" spans="2:4">
      <c r="B1297" s="8">
        <v>45814</v>
      </c>
      <c r="C1297">
        <f t="shared" si="42"/>
        <v>1285</v>
      </c>
      <c r="D1297" s="10">
        <f t="shared" si="43"/>
        <v>4.6650989842973054</v>
      </c>
    </row>
    <row r="1298" spans="2:4">
      <c r="B1298" s="8">
        <v>45815</v>
      </c>
      <c r="C1298">
        <f t="shared" si="42"/>
        <v>1286</v>
      </c>
      <c r="D1298" s="10">
        <f t="shared" si="43"/>
        <v>4.66484729770659</v>
      </c>
    </row>
    <row r="1299" spans="2:4">
      <c r="B1299" s="8">
        <v>45816</v>
      </c>
      <c r="C1299">
        <f t="shared" si="42"/>
        <v>1287</v>
      </c>
      <c r="D1299" s="10">
        <f t="shared" si="43"/>
        <v>4.6645956246946083</v>
      </c>
    </row>
    <row r="1300" spans="2:4">
      <c r="B1300" s="8">
        <v>45817</v>
      </c>
      <c r="C1300">
        <f t="shared" si="42"/>
        <v>1288</v>
      </c>
      <c r="D1300" s="10">
        <f t="shared" si="43"/>
        <v>4.6643439652606293</v>
      </c>
    </row>
    <row r="1301" spans="2:4">
      <c r="B1301" s="8">
        <v>45818</v>
      </c>
      <c r="C1301">
        <f t="shared" si="42"/>
        <v>1289</v>
      </c>
      <c r="D1301" s="10">
        <f t="shared" si="43"/>
        <v>4.6640923194039194</v>
      </c>
    </row>
    <row r="1302" spans="2:4">
      <c r="B1302" s="8">
        <v>45819</v>
      </c>
      <c r="C1302">
        <f t="shared" si="42"/>
        <v>1290</v>
      </c>
      <c r="D1302" s="10">
        <f t="shared" si="43"/>
        <v>4.6638406871237459</v>
      </c>
    </row>
    <row r="1303" spans="2:4">
      <c r="B1303" s="8">
        <v>45820</v>
      </c>
      <c r="C1303">
        <f t="shared" si="42"/>
        <v>1291</v>
      </c>
      <c r="D1303" s="10">
        <f t="shared" si="43"/>
        <v>4.6635890684193768</v>
      </c>
    </row>
    <row r="1304" spans="2:4">
      <c r="B1304" s="8">
        <v>45821</v>
      </c>
      <c r="C1304">
        <f t="shared" si="42"/>
        <v>1292</v>
      </c>
      <c r="D1304" s="10">
        <f t="shared" si="43"/>
        <v>4.6633374632900795</v>
      </c>
    </row>
    <row r="1305" spans="2:4">
      <c r="B1305" s="8">
        <v>45822</v>
      </c>
      <c r="C1305">
        <f t="shared" si="42"/>
        <v>1293</v>
      </c>
      <c r="D1305" s="10">
        <f t="shared" si="43"/>
        <v>4.6630858717351211</v>
      </c>
    </row>
    <row r="1306" spans="2:4">
      <c r="B1306" s="8">
        <v>45823</v>
      </c>
      <c r="C1306">
        <f t="shared" si="42"/>
        <v>1294</v>
      </c>
      <c r="D1306" s="10">
        <f t="shared" si="43"/>
        <v>4.6628342937537708</v>
      </c>
    </row>
    <row r="1307" spans="2:4">
      <c r="B1307" s="8">
        <v>45824</v>
      </c>
      <c r="C1307">
        <f t="shared" si="42"/>
        <v>1295</v>
      </c>
      <c r="D1307" s="10">
        <f t="shared" si="43"/>
        <v>4.6625827293452948</v>
      </c>
    </row>
    <row r="1308" spans="2:4">
      <c r="B1308" s="8">
        <v>45825</v>
      </c>
      <c r="C1308">
        <f t="shared" si="42"/>
        <v>1296</v>
      </c>
      <c r="D1308" s="10">
        <f t="shared" si="43"/>
        <v>4.6623311785089614</v>
      </c>
    </row>
    <row r="1309" spans="2:4">
      <c r="B1309" s="8">
        <v>45826</v>
      </c>
      <c r="C1309">
        <f t="shared" si="42"/>
        <v>1297</v>
      </c>
      <c r="D1309" s="10">
        <f t="shared" si="43"/>
        <v>4.6620796412440377</v>
      </c>
    </row>
    <row r="1310" spans="2:4">
      <c r="B1310" s="8">
        <v>45827</v>
      </c>
      <c r="C1310">
        <f t="shared" si="42"/>
        <v>1298</v>
      </c>
      <c r="D1310" s="10">
        <f t="shared" si="43"/>
        <v>4.6618281175497938</v>
      </c>
    </row>
    <row r="1311" spans="2:4">
      <c r="B1311" s="8">
        <v>45828</v>
      </c>
      <c r="C1311">
        <f t="shared" si="42"/>
        <v>1299</v>
      </c>
      <c r="D1311" s="10">
        <f t="shared" si="43"/>
        <v>4.6615766074254941</v>
      </c>
    </row>
    <row r="1312" spans="2:4">
      <c r="B1312" s="8">
        <v>45829</v>
      </c>
      <c r="C1312">
        <f t="shared" si="42"/>
        <v>1300</v>
      </c>
      <c r="D1312" s="10">
        <f t="shared" si="43"/>
        <v>4.6613251108704095</v>
      </c>
    </row>
    <row r="1313" spans="2:4">
      <c r="B1313" s="8">
        <v>45830</v>
      </c>
      <c r="C1313">
        <f t="shared" ref="C1313:C1333" si="44">IF(B1313&lt;=$B$6,0,(B1313-$B$6))</f>
        <v>1301</v>
      </c>
      <c r="D1313" s="10">
        <f t="shared" ref="D1313:D1333" si="45">IF(C1313=0,$B$9,($B$9*(1-$B$10)^(C1313/365)))</f>
        <v>4.6610736278838054</v>
      </c>
    </row>
    <row r="1314" spans="2:4">
      <c r="B1314" s="8">
        <v>45831</v>
      </c>
      <c r="C1314">
        <f t="shared" si="44"/>
        <v>1302</v>
      </c>
      <c r="D1314" s="10">
        <f t="shared" si="45"/>
        <v>4.6608221584649518</v>
      </c>
    </row>
    <row r="1315" spans="2:4">
      <c r="B1315" s="8">
        <v>45832</v>
      </c>
      <c r="C1315">
        <f t="shared" si="44"/>
        <v>1303</v>
      </c>
      <c r="D1315" s="10">
        <f t="shared" si="45"/>
        <v>4.660570702613116</v>
      </c>
    </row>
    <row r="1316" spans="2:4">
      <c r="B1316" s="8">
        <v>45833</v>
      </c>
      <c r="C1316">
        <f t="shared" si="44"/>
        <v>1304</v>
      </c>
      <c r="D1316" s="10">
        <f t="shared" si="45"/>
        <v>4.6603192603275652</v>
      </c>
    </row>
    <row r="1317" spans="2:4">
      <c r="B1317" s="8">
        <v>45834</v>
      </c>
      <c r="C1317">
        <f t="shared" si="44"/>
        <v>1305</v>
      </c>
      <c r="D1317" s="10">
        <f t="shared" si="45"/>
        <v>4.6600678316075692</v>
      </c>
    </row>
    <row r="1318" spans="2:4">
      <c r="B1318" s="8">
        <v>45835</v>
      </c>
      <c r="C1318">
        <f t="shared" si="44"/>
        <v>1306</v>
      </c>
      <c r="D1318" s="10">
        <f t="shared" si="45"/>
        <v>4.6598164164523954</v>
      </c>
    </row>
    <row r="1319" spans="2:4">
      <c r="B1319" s="8">
        <v>45836</v>
      </c>
      <c r="C1319">
        <f t="shared" si="44"/>
        <v>1307</v>
      </c>
      <c r="D1319" s="10">
        <f t="shared" si="45"/>
        <v>4.659565014861311</v>
      </c>
    </row>
    <row r="1320" spans="2:4">
      <c r="B1320" s="8">
        <v>45837</v>
      </c>
      <c r="C1320">
        <f t="shared" si="44"/>
        <v>1308</v>
      </c>
      <c r="D1320" s="10">
        <f t="shared" si="45"/>
        <v>4.6593136268335851</v>
      </c>
    </row>
    <row r="1321" spans="2:4">
      <c r="B1321" s="8">
        <v>45838</v>
      </c>
      <c r="C1321">
        <f t="shared" si="44"/>
        <v>1309</v>
      </c>
      <c r="D1321" s="10">
        <f t="shared" si="45"/>
        <v>4.6590622523684857</v>
      </c>
    </row>
    <row r="1322" spans="2:4">
      <c r="B1322" s="8">
        <v>45839</v>
      </c>
      <c r="C1322">
        <f t="shared" si="44"/>
        <v>1310</v>
      </c>
      <c r="D1322" s="10">
        <f t="shared" si="45"/>
        <v>4.6588108914652819</v>
      </c>
    </row>
    <row r="1323" spans="2:4">
      <c r="B1323" s="8">
        <v>45840</v>
      </c>
      <c r="C1323">
        <f t="shared" si="44"/>
        <v>1311</v>
      </c>
      <c r="D1323" s="10">
        <f t="shared" si="45"/>
        <v>4.658559544123241</v>
      </c>
    </row>
    <row r="1324" spans="2:4">
      <c r="B1324" s="8">
        <v>45841</v>
      </c>
      <c r="C1324">
        <f t="shared" si="44"/>
        <v>1312</v>
      </c>
      <c r="D1324" s="10">
        <f t="shared" si="45"/>
        <v>4.658308210341632</v>
      </c>
    </row>
    <row r="1325" spans="2:4">
      <c r="B1325" s="8">
        <v>45842</v>
      </c>
      <c r="C1325">
        <f t="shared" si="44"/>
        <v>1313</v>
      </c>
      <c r="D1325" s="10">
        <f t="shared" si="45"/>
        <v>4.6580568901197221</v>
      </c>
    </row>
    <row r="1326" spans="2:4">
      <c r="B1326" s="8">
        <v>45843</v>
      </c>
      <c r="C1326">
        <f t="shared" si="44"/>
        <v>1314</v>
      </c>
      <c r="D1326" s="10">
        <f t="shared" si="45"/>
        <v>4.6578055834567813</v>
      </c>
    </row>
    <row r="1327" spans="2:4">
      <c r="B1327" s="8">
        <v>45844</v>
      </c>
      <c r="C1327">
        <f t="shared" si="44"/>
        <v>1315</v>
      </c>
      <c r="D1327" s="10">
        <f t="shared" si="45"/>
        <v>4.6575542903520768</v>
      </c>
    </row>
    <row r="1328" spans="2:4">
      <c r="B1328" s="8">
        <v>45845</v>
      </c>
      <c r="C1328">
        <f t="shared" si="44"/>
        <v>1316</v>
      </c>
      <c r="D1328" s="10">
        <f t="shared" si="45"/>
        <v>4.6573030108048785</v>
      </c>
    </row>
    <row r="1329" spans="2:4">
      <c r="B1329" s="8">
        <v>45846</v>
      </c>
      <c r="C1329">
        <f t="shared" si="44"/>
        <v>1317</v>
      </c>
      <c r="D1329" s="10">
        <f t="shared" si="45"/>
        <v>4.6570517448144537</v>
      </c>
    </row>
    <row r="1330" spans="2:4">
      <c r="B1330" s="8">
        <v>45847</v>
      </c>
      <c r="C1330">
        <f t="shared" si="44"/>
        <v>1318</v>
      </c>
      <c r="D1330" s="10">
        <f t="shared" si="45"/>
        <v>4.6568004923800714</v>
      </c>
    </row>
    <row r="1331" spans="2:4">
      <c r="B1331" s="8">
        <v>45848</v>
      </c>
      <c r="C1331">
        <f t="shared" si="44"/>
        <v>1319</v>
      </c>
      <c r="D1331" s="10">
        <f t="shared" si="45"/>
        <v>4.6565492535010007</v>
      </c>
    </row>
    <row r="1332" spans="2:4">
      <c r="B1332" s="8">
        <v>45849</v>
      </c>
      <c r="C1332">
        <f t="shared" si="44"/>
        <v>1320</v>
      </c>
      <c r="D1332" s="10">
        <f t="shared" si="45"/>
        <v>4.6562980281765096</v>
      </c>
    </row>
    <row r="1333" spans="2:4">
      <c r="B1333" s="8">
        <v>45850</v>
      </c>
      <c r="C1333">
        <f t="shared" si="44"/>
        <v>1321</v>
      </c>
      <c r="D1333" s="10">
        <f t="shared" si="45"/>
        <v>4.6560468164058673</v>
      </c>
    </row>
    <row r="1334" spans="2:4">
      <c r="B1334" s="8">
        <v>45851</v>
      </c>
      <c r="C1334">
        <f t="shared" ref="C1334:C1358" si="46">IF(B1334&lt;=$B$6,0,(B1334-$B$6))</f>
        <v>1322</v>
      </c>
      <c r="D1334" s="10">
        <f t="shared" ref="D1334:D1358" si="47">IF(C1334=0,$B$9,($B$9*(1-$B$10)^(C1334/365)))</f>
        <v>4.6557956181883418</v>
      </c>
    </row>
    <row r="1335" spans="2:4">
      <c r="B1335" s="8">
        <v>45852</v>
      </c>
      <c r="C1335">
        <f t="shared" si="46"/>
        <v>1323</v>
      </c>
      <c r="D1335" s="10">
        <f t="shared" si="47"/>
        <v>4.655544433523203</v>
      </c>
    </row>
    <row r="1336" spans="2:4">
      <c r="B1336" s="8">
        <v>45853</v>
      </c>
      <c r="C1336">
        <f t="shared" si="46"/>
        <v>1324</v>
      </c>
      <c r="D1336" s="10">
        <f t="shared" si="47"/>
        <v>4.6552932624097192</v>
      </c>
    </row>
    <row r="1337" spans="2:4">
      <c r="B1337" s="8">
        <v>45854</v>
      </c>
      <c r="C1337">
        <f t="shared" si="46"/>
        <v>1325</v>
      </c>
      <c r="D1337" s="10">
        <f t="shared" si="47"/>
        <v>4.6550421048471593</v>
      </c>
    </row>
    <row r="1338" spans="2:4">
      <c r="B1338" s="8">
        <v>45855</v>
      </c>
      <c r="C1338">
        <f t="shared" si="46"/>
        <v>1326</v>
      </c>
      <c r="D1338" s="10">
        <f t="shared" si="47"/>
        <v>4.6547909608347924</v>
      </c>
    </row>
    <row r="1339" spans="2:4">
      <c r="B1339" s="8">
        <v>45856</v>
      </c>
      <c r="C1339">
        <f t="shared" si="46"/>
        <v>1327</v>
      </c>
      <c r="D1339" s="10">
        <f t="shared" si="47"/>
        <v>4.6545398303718875</v>
      </c>
    </row>
    <row r="1340" spans="2:4">
      <c r="B1340" s="8">
        <v>45857</v>
      </c>
      <c r="C1340">
        <f t="shared" si="46"/>
        <v>1328</v>
      </c>
      <c r="D1340" s="10">
        <f t="shared" si="47"/>
        <v>4.6542887134577127</v>
      </c>
    </row>
    <row r="1341" spans="2:4">
      <c r="B1341" s="8">
        <v>45858</v>
      </c>
      <c r="C1341">
        <f t="shared" si="46"/>
        <v>1329</v>
      </c>
      <c r="D1341" s="10">
        <f t="shared" si="47"/>
        <v>4.6540376100915379</v>
      </c>
    </row>
    <row r="1342" spans="2:4">
      <c r="B1342" s="8">
        <v>45859</v>
      </c>
      <c r="C1342">
        <f t="shared" si="46"/>
        <v>1330</v>
      </c>
      <c r="D1342" s="10">
        <f t="shared" si="47"/>
        <v>4.6537865202726314</v>
      </c>
    </row>
    <row r="1343" spans="2:4">
      <c r="B1343" s="8">
        <v>45860</v>
      </c>
      <c r="C1343">
        <f t="shared" si="46"/>
        <v>1331</v>
      </c>
      <c r="D1343" s="10">
        <f t="shared" si="47"/>
        <v>4.6535354440002639</v>
      </c>
    </row>
    <row r="1344" spans="2:4">
      <c r="B1344" s="8">
        <v>45861</v>
      </c>
      <c r="C1344">
        <f t="shared" si="46"/>
        <v>1332</v>
      </c>
      <c r="D1344" s="10">
        <f t="shared" si="47"/>
        <v>4.6532843812737026</v>
      </c>
    </row>
    <row r="1345" spans="2:4">
      <c r="B1345" s="8">
        <v>45862</v>
      </c>
      <c r="C1345">
        <f t="shared" si="46"/>
        <v>1333</v>
      </c>
      <c r="D1345" s="10">
        <f t="shared" si="47"/>
        <v>4.6530333320922175</v>
      </c>
    </row>
    <row r="1346" spans="2:4">
      <c r="B1346" s="8">
        <v>45863</v>
      </c>
      <c r="C1346">
        <f t="shared" si="46"/>
        <v>1334</v>
      </c>
      <c r="D1346" s="10">
        <f t="shared" si="47"/>
        <v>4.6527822964550785</v>
      </c>
    </row>
    <row r="1347" spans="2:4">
      <c r="B1347" s="8">
        <v>45864</v>
      </c>
      <c r="C1347">
        <f t="shared" si="46"/>
        <v>1335</v>
      </c>
      <c r="D1347" s="10">
        <f t="shared" si="47"/>
        <v>4.6525312743615546</v>
      </c>
    </row>
    <row r="1348" spans="2:4">
      <c r="B1348" s="8">
        <v>45865</v>
      </c>
      <c r="C1348">
        <f t="shared" si="46"/>
        <v>1336</v>
      </c>
      <c r="D1348" s="10">
        <f t="shared" si="47"/>
        <v>4.6522802658109139</v>
      </c>
    </row>
    <row r="1349" spans="2:4">
      <c r="B1349" s="8">
        <v>45866</v>
      </c>
      <c r="C1349">
        <f t="shared" si="46"/>
        <v>1337</v>
      </c>
      <c r="D1349" s="10">
        <f t="shared" si="47"/>
        <v>4.6520292708024273</v>
      </c>
    </row>
    <row r="1350" spans="2:4">
      <c r="B1350" s="8">
        <v>45867</v>
      </c>
      <c r="C1350">
        <f t="shared" si="46"/>
        <v>1338</v>
      </c>
      <c r="D1350" s="10">
        <f t="shared" si="47"/>
        <v>4.6517782893353639</v>
      </c>
    </row>
    <row r="1351" spans="2:4">
      <c r="B1351" s="8">
        <v>45868</v>
      </c>
      <c r="C1351">
        <f t="shared" si="46"/>
        <v>1339</v>
      </c>
      <c r="D1351" s="10">
        <f t="shared" si="47"/>
        <v>4.6515273214089916</v>
      </c>
    </row>
    <row r="1352" spans="2:4">
      <c r="B1352" s="8">
        <v>45869</v>
      </c>
      <c r="C1352">
        <f t="shared" si="46"/>
        <v>1340</v>
      </c>
      <c r="D1352" s="10">
        <f t="shared" si="47"/>
        <v>4.6512763670225823</v>
      </c>
    </row>
    <row r="1353" spans="2:4">
      <c r="B1353" s="8">
        <v>45870</v>
      </c>
      <c r="C1353">
        <f t="shared" si="46"/>
        <v>1341</v>
      </c>
      <c r="D1353" s="10">
        <f t="shared" si="47"/>
        <v>4.6510254261754032</v>
      </c>
    </row>
    <row r="1354" spans="2:4">
      <c r="B1354" s="8">
        <v>45871</v>
      </c>
      <c r="C1354">
        <f t="shared" si="46"/>
        <v>1342</v>
      </c>
      <c r="D1354" s="10">
        <f t="shared" si="47"/>
        <v>4.6507744988667259</v>
      </c>
    </row>
    <row r="1355" spans="2:4">
      <c r="B1355" s="8">
        <v>45872</v>
      </c>
      <c r="C1355">
        <f t="shared" si="46"/>
        <v>1343</v>
      </c>
      <c r="D1355" s="10">
        <f t="shared" si="47"/>
        <v>4.6505235850958186</v>
      </c>
    </row>
    <row r="1356" spans="2:4">
      <c r="B1356" s="8">
        <v>45873</v>
      </c>
      <c r="C1356">
        <f t="shared" si="46"/>
        <v>1344</v>
      </c>
      <c r="D1356" s="10">
        <f t="shared" si="47"/>
        <v>4.6502726848619504</v>
      </c>
    </row>
    <row r="1357" spans="2:4">
      <c r="B1357" s="8">
        <v>45874</v>
      </c>
      <c r="C1357">
        <f t="shared" si="46"/>
        <v>1345</v>
      </c>
      <c r="D1357" s="10">
        <f t="shared" si="47"/>
        <v>4.650021798164393</v>
      </c>
    </row>
    <row r="1358" spans="2:4">
      <c r="B1358" s="8">
        <v>45875</v>
      </c>
      <c r="C1358">
        <f t="shared" si="46"/>
        <v>1346</v>
      </c>
      <c r="D1358" s="10">
        <f t="shared" si="47"/>
        <v>4.6497709250024144</v>
      </c>
    </row>
    <row r="1359" spans="2:4">
      <c r="B1359" s="8">
        <v>45876</v>
      </c>
      <c r="C1359">
        <f t="shared" ref="C1359:C1379" si="48">IF(B1359&lt;=$B$6,0,(B1359-$B$6))</f>
        <v>1347</v>
      </c>
      <c r="D1359" s="10">
        <f t="shared" ref="D1359:D1379" si="49">IF(C1359=0,$B$9,($B$9*(1-$B$10)^(C1359/365)))</f>
        <v>4.6495200653752855</v>
      </c>
    </row>
    <row r="1360" spans="2:4">
      <c r="B1360" s="8">
        <v>45877</v>
      </c>
      <c r="C1360">
        <f t="shared" si="48"/>
        <v>1348</v>
      </c>
      <c r="D1360" s="10">
        <f t="shared" si="49"/>
        <v>4.6492692192822744</v>
      </c>
    </row>
    <row r="1361" spans="2:4">
      <c r="B1361" s="8">
        <v>45878</v>
      </c>
      <c r="C1361">
        <f t="shared" si="48"/>
        <v>1349</v>
      </c>
      <c r="D1361" s="10">
        <f t="shared" si="49"/>
        <v>4.6490183867226529</v>
      </c>
    </row>
    <row r="1362" spans="2:4">
      <c r="B1362" s="8">
        <v>45879</v>
      </c>
      <c r="C1362">
        <f t="shared" si="48"/>
        <v>1350</v>
      </c>
      <c r="D1362" s="10">
        <f t="shared" si="49"/>
        <v>4.6487675676956899</v>
      </c>
    </row>
    <row r="1363" spans="2:4">
      <c r="B1363" s="8">
        <v>45880</v>
      </c>
      <c r="C1363">
        <f t="shared" si="48"/>
        <v>1351</v>
      </c>
      <c r="D1363" s="10">
        <f t="shared" si="49"/>
        <v>4.6485167622006554</v>
      </c>
    </row>
    <row r="1364" spans="2:4">
      <c r="B1364" s="8">
        <v>45881</v>
      </c>
      <c r="C1364">
        <f t="shared" si="48"/>
        <v>1352</v>
      </c>
      <c r="D1364" s="10">
        <f t="shared" si="49"/>
        <v>4.6482659702368192</v>
      </c>
    </row>
    <row r="1365" spans="2:4">
      <c r="B1365" s="8">
        <v>45882</v>
      </c>
      <c r="C1365">
        <f t="shared" si="48"/>
        <v>1353</v>
      </c>
      <c r="D1365" s="10">
        <f t="shared" si="49"/>
        <v>4.6480151918034514</v>
      </c>
    </row>
    <row r="1366" spans="2:4">
      <c r="B1366" s="8">
        <v>45883</v>
      </c>
      <c r="C1366">
        <f t="shared" si="48"/>
        <v>1354</v>
      </c>
      <c r="D1366" s="10">
        <f t="shared" si="49"/>
        <v>4.6477644268998217</v>
      </c>
    </row>
    <row r="1367" spans="2:4">
      <c r="B1367" s="8">
        <v>45884</v>
      </c>
      <c r="C1367">
        <f t="shared" si="48"/>
        <v>1355</v>
      </c>
      <c r="D1367" s="10">
        <f t="shared" si="49"/>
        <v>4.6475136755252011</v>
      </c>
    </row>
    <row r="1368" spans="2:4">
      <c r="B1368" s="8">
        <v>45885</v>
      </c>
      <c r="C1368">
        <f t="shared" si="48"/>
        <v>1356</v>
      </c>
      <c r="D1368" s="10">
        <f t="shared" si="49"/>
        <v>4.6472629376788586</v>
      </c>
    </row>
    <row r="1369" spans="2:4">
      <c r="B1369" s="8">
        <v>45886</v>
      </c>
      <c r="C1369">
        <f t="shared" si="48"/>
        <v>1357</v>
      </c>
      <c r="D1369" s="10">
        <f t="shared" si="49"/>
        <v>4.6470122133600649</v>
      </c>
    </row>
    <row r="1370" spans="2:4">
      <c r="B1370" s="8">
        <v>45887</v>
      </c>
      <c r="C1370">
        <f t="shared" si="48"/>
        <v>1358</v>
      </c>
      <c r="D1370" s="10">
        <f t="shared" si="49"/>
        <v>4.64676150256809</v>
      </c>
    </row>
    <row r="1371" spans="2:4">
      <c r="B1371" s="8">
        <v>45888</v>
      </c>
      <c r="C1371">
        <f t="shared" si="48"/>
        <v>1359</v>
      </c>
      <c r="D1371" s="10">
        <f t="shared" si="49"/>
        <v>4.6465108053022046</v>
      </c>
    </row>
    <row r="1372" spans="2:4">
      <c r="B1372" s="8">
        <v>45889</v>
      </c>
      <c r="C1372">
        <f t="shared" si="48"/>
        <v>1360</v>
      </c>
      <c r="D1372" s="10">
        <f t="shared" si="49"/>
        <v>4.6462601215616779</v>
      </c>
    </row>
    <row r="1373" spans="2:4">
      <c r="B1373" s="8">
        <v>45890</v>
      </c>
      <c r="C1373">
        <f t="shared" si="48"/>
        <v>1361</v>
      </c>
      <c r="D1373" s="10">
        <f t="shared" si="49"/>
        <v>4.6460094513457815</v>
      </c>
    </row>
    <row r="1374" spans="2:4">
      <c r="B1374" s="8">
        <v>45891</v>
      </c>
      <c r="C1374">
        <f t="shared" si="48"/>
        <v>1362</v>
      </c>
      <c r="D1374" s="10">
        <f t="shared" si="49"/>
        <v>4.6457587946537844</v>
      </c>
    </row>
    <row r="1375" spans="2:4">
      <c r="B1375" s="8">
        <v>45892</v>
      </c>
      <c r="C1375">
        <f t="shared" si="48"/>
        <v>1363</v>
      </c>
      <c r="D1375" s="10">
        <f t="shared" si="49"/>
        <v>4.6455081514849583</v>
      </c>
    </row>
    <row r="1376" spans="2:4">
      <c r="B1376" s="8">
        <v>45893</v>
      </c>
      <c r="C1376">
        <f t="shared" si="48"/>
        <v>1364</v>
      </c>
      <c r="D1376" s="10">
        <f t="shared" si="49"/>
        <v>4.6452575218385723</v>
      </c>
    </row>
    <row r="1377" spans="2:4">
      <c r="B1377" s="8">
        <v>45894</v>
      </c>
      <c r="C1377">
        <f t="shared" si="48"/>
        <v>1365</v>
      </c>
      <c r="D1377" s="10">
        <f t="shared" si="49"/>
        <v>4.6450069057138981</v>
      </c>
    </row>
    <row r="1378" spans="2:4">
      <c r="B1378" s="8">
        <v>45895</v>
      </c>
      <c r="C1378">
        <f t="shared" si="48"/>
        <v>1366</v>
      </c>
      <c r="D1378" s="10">
        <f t="shared" si="49"/>
        <v>4.6447563031102055</v>
      </c>
    </row>
    <row r="1379" spans="2:4">
      <c r="B1379" s="8">
        <v>45896</v>
      </c>
      <c r="C1379">
        <f t="shared" si="48"/>
        <v>1367</v>
      </c>
      <c r="D1379" s="10">
        <f t="shared" si="49"/>
        <v>4.6445057140267645</v>
      </c>
    </row>
    <row r="1380" spans="2:4">
      <c r="B1380" s="8">
        <v>45897</v>
      </c>
      <c r="C1380">
        <f t="shared" ref="C1380:C1401" si="50">IF(B1380&lt;=$B$6,0,(B1380-$B$6))</f>
        <v>1368</v>
      </c>
      <c r="D1380" s="10">
        <f t="shared" ref="D1380:D1401" si="51">IF(C1380=0,$B$9,($B$9*(1-$B$10)^(C1380/365)))</f>
        <v>4.6442551384628477</v>
      </c>
    </row>
    <row r="1381" spans="2:4">
      <c r="B1381" s="8">
        <v>45898</v>
      </c>
      <c r="C1381">
        <f t="shared" si="50"/>
        <v>1369</v>
      </c>
      <c r="D1381" s="10">
        <f t="shared" si="51"/>
        <v>4.6440045764177231</v>
      </c>
    </row>
    <row r="1382" spans="2:4">
      <c r="B1382" s="8">
        <v>45899</v>
      </c>
      <c r="C1382">
        <f t="shared" si="50"/>
        <v>1370</v>
      </c>
      <c r="D1382" s="10">
        <f t="shared" si="51"/>
        <v>4.6437540278906626</v>
      </c>
    </row>
    <row r="1383" spans="2:4">
      <c r="B1383" s="8">
        <v>45900</v>
      </c>
      <c r="C1383">
        <f t="shared" si="50"/>
        <v>1371</v>
      </c>
      <c r="D1383" s="10">
        <f t="shared" si="51"/>
        <v>4.6435034928809369</v>
      </c>
    </row>
    <row r="1384" spans="2:4">
      <c r="B1384" s="8">
        <v>45901</v>
      </c>
      <c r="C1384">
        <f t="shared" si="50"/>
        <v>1372</v>
      </c>
      <c r="D1384" s="10">
        <f t="shared" si="51"/>
        <v>4.6432529713878168</v>
      </c>
    </row>
    <row r="1385" spans="2:4">
      <c r="B1385" s="8">
        <v>45902</v>
      </c>
      <c r="C1385">
        <f t="shared" si="50"/>
        <v>1373</v>
      </c>
      <c r="D1385" s="10">
        <f t="shared" si="51"/>
        <v>4.6430024634105731</v>
      </c>
    </row>
    <row r="1386" spans="2:4">
      <c r="B1386" s="8">
        <v>45903</v>
      </c>
      <c r="C1386">
        <f t="shared" si="50"/>
        <v>1374</v>
      </c>
      <c r="D1386" s="10">
        <f t="shared" si="51"/>
        <v>4.6427519689484766</v>
      </c>
    </row>
    <row r="1387" spans="2:4">
      <c r="B1387" s="8">
        <v>45904</v>
      </c>
      <c r="C1387">
        <f t="shared" si="50"/>
        <v>1375</v>
      </c>
      <c r="D1387" s="10">
        <f t="shared" si="51"/>
        <v>4.6425014880007973</v>
      </c>
    </row>
    <row r="1388" spans="2:4">
      <c r="B1388" s="8">
        <v>45905</v>
      </c>
      <c r="C1388">
        <f t="shared" si="50"/>
        <v>1376</v>
      </c>
      <c r="D1388" s="10">
        <f t="shared" si="51"/>
        <v>4.6422510205668068</v>
      </c>
    </row>
    <row r="1389" spans="2:4">
      <c r="B1389" s="8">
        <v>45906</v>
      </c>
      <c r="C1389">
        <f t="shared" si="50"/>
        <v>1377</v>
      </c>
      <c r="D1389" s="10">
        <f t="shared" si="51"/>
        <v>4.6420005666457769</v>
      </c>
    </row>
    <row r="1390" spans="2:4">
      <c r="B1390" s="8">
        <v>45907</v>
      </c>
      <c r="C1390">
        <f t="shared" si="50"/>
        <v>1378</v>
      </c>
      <c r="D1390" s="10">
        <f t="shared" si="51"/>
        <v>4.6417501262369774</v>
      </c>
    </row>
    <row r="1391" spans="2:4">
      <c r="B1391" s="8">
        <v>45908</v>
      </c>
      <c r="C1391">
        <f t="shared" si="50"/>
        <v>1379</v>
      </c>
      <c r="D1391" s="10">
        <f t="shared" si="51"/>
        <v>4.6414996993396791</v>
      </c>
    </row>
    <row r="1392" spans="2:4">
      <c r="B1392" s="8">
        <v>45909</v>
      </c>
      <c r="C1392">
        <f t="shared" si="50"/>
        <v>1380</v>
      </c>
      <c r="D1392" s="10">
        <f t="shared" si="51"/>
        <v>4.6412492859531538</v>
      </c>
    </row>
    <row r="1393" spans="2:4">
      <c r="B1393" s="8">
        <v>45910</v>
      </c>
      <c r="C1393">
        <f t="shared" si="50"/>
        <v>1381</v>
      </c>
      <c r="D1393" s="10">
        <f t="shared" si="51"/>
        <v>4.6409988860766722</v>
      </c>
    </row>
    <row r="1394" spans="2:4">
      <c r="B1394" s="8">
        <v>45911</v>
      </c>
      <c r="C1394">
        <f t="shared" si="50"/>
        <v>1382</v>
      </c>
      <c r="D1394" s="10">
        <f t="shared" si="51"/>
        <v>4.6407484997095052</v>
      </c>
    </row>
    <row r="1395" spans="2:4">
      <c r="B1395" s="8">
        <v>45912</v>
      </c>
      <c r="C1395">
        <f t="shared" si="50"/>
        <v>1383</v>
      </c>
      <c r="D1395" s="10">
        <f t="shared" si="51"/>
        <v>4.6404981268509253</v>
      </c>
    </row>
    <row r="1396" spans="2:4">
      <c r="B1396" s="8">
        <v>45913</v>
      </c>
      <c r="C1396">
        <f t="shared" si="50"/>
        <v>1384</v>
      </c>
      <c r="D1396" s="10">
        <f t="shared" si="51"/>
        <v>4.6402477675002016</v>
      </c>
    </row>
    <row r="1397" spans="2:4">
      <c r="B1397" s="8">
        <v>45914</v>
      </c>
      <c r="C1397">
        <f t="shared" si="50"/>
        <v>1385</v>
      </c>
      <c r="D1397" s="10">
        <f t="shared" si="51"/>
        <v>4.6399974216566067</v>
      </c>
    </row>
    <row r="1398" spans="2:4">
      <c r="B1398" s="8">
        <v>45915</v>
      </c>
      <c r="C1398">
        <f t="shared" si="50"/>
        <v>1386</v>
      </c>
      <c r="D1398" s="10">
        <f t="shared" si="51"/>
        <v>4.6397470893194113</v>
      </c>
    </row>
    <row r="1399" spans="2:4">
      <c r="B1399" s="8">
        <v>45916</v>
      </c>
      <c r="C1399">
        <f t="shared" si="50"/>
        <v>1387</v>
      </c>
      <c r="D1399" s="10">
        <f t="shared" si="51"/>
        <v>4.639496770487888</v>
      </c>
    </row>
    <row r="1400" spans="2:4">
      <c r="B1400" s="8">
        <v>45917</v>
      </c>
      <c r="C1400">
        <f t="shared" si="50"/>
        <v>1388</v>
      </c>
      <c r="D1400" s="10">
        <f t="shared" si="51"/>
        <v>4.6392464651613059</v>
      </c>
    </row>
    <row r="1401" spans="2:4">
      <c r="B1401" s="8">
        <v>45918</v>
      </c>
      <c r="C1401">
        <f t="shared" si="50"/>
        <v>1389</v>
      </c>
      <c r="D1401" s="10">
        <f t="shared" si="51"/>
        <v>4.6389961733389375</v>
      </c>
    </row>
    <row r="1402" spans="2:4">
      <c r="B1402" s="8">
        <v>45919</v>
      </c>
      <c r="C1402">
        <f t="shared" ref="C1402:C1426" si="52">IF(B1402&lt;=$B$6,0,(B1402-$B$6))</f>
        <v>1390</v>
      </c>
      <c r="D1402" s="10">
        <f t="shared" ref="D1402:D1426" si="53">IF(C1402=0,$B$9,($B$9*(1-$B$10)^(C1402/365)))</f>
        <v>4.6387458950200555</v>
      </c>
    </row>
    <row r="1403" spans="2:4">
      <c r="B1403" s="8">
        <v>45920</v>
      </c>
      <c r="C1403">
        <f t="shared" si="52"/>
        <v>1391</v>
      </c>
      <c r="D1403" s="10">
        <f t="shared" si="53"/>
        <v>4.6384956302039297</v>
      </c>
    </row>
    <row r="1404" spans="2:4">
      <c r="B1404" s="8">
        <v>45921</v>
      </c>
      <c r="C1404">
        <f t="shared" si="52"/>
        <v>1392</v>
      </c>
      <c r="D1404" s="10">
        <f t="shared" si="53"/>
        <v>4.6382453788898328</v>
      </c>
    </row>
    <row r="1405" spans="2:4">
      <c r="B1405" s="8">
        <v>45922</v>
      </c>
      <c r="C1405">
        <f t="shared" si="52"/>
        <v>1393</v>
      </c>
      <c r="D1405" s="10">
        <f t="shared" si="53"/>
        <v>4.6379951410770346</v>
      </c>
    </row>
    <row r="1406" spans="2:4">
      <c r="B1406" s="8">
        <v>45923</v>
      </c>
      <c r="C1406">
        <f t="shared" si="52"/>
        <v>1394</v>
      </c>
      <c r="D1406" s="10">
        <f t="shared" si="53"/>
        <v>4.6377449167648086</v>
      </c>
    </row>
    <row r="1407" spans="2:4">
      <c r="B1407" s="8">
        <v>45924</v>
      </c>
      <c r="C1407">
        <f t="shared" si="52"/>
        <v>1395</v>
      </c>
      <c r="D1407" s="10">
        <f t="shared" si="53"/>
        <v>4.6374947059524256</v>
      </c>
    </row>
    <row r="1408" spans="2:4">
      <c r="B1408" s="8">
        <v>45925</v>
      </c>
      <c r="C1408">
        <f t="shared" si="52"/>
        <v>1396</v>
      </c>
      <c r="D1408" s="10">
        <f t="shared" si="53"/>
        <v>4.6372445086391574</v>
      </c>
    </row>
    <row r="1409" spans="2:4">
      <c r="B1409" s="8">
        <v>45926</v>
      </c>
      <c r="C1409">
        <f t="shared" si="52"/>
        <v>1397</v>
      </c>
      <c r="D1409" s="10">
        <f t="shared" si="53"/>
        <v>4.6369943248242755</v>
      </c>
    </row>
    <row r="1410" spans="2:4">
      <c r="B1410" s="8">
        <v>45927</v>
      </c>
      <c r="C1410">
        <f t="shared" si="52"/>
        <v>1398</v>
      </c>
      <c r="D1410" s="10">
        <f t="shared" si="53"/>
        <v>4.6367441545070518</v>
      </c>
    </row>
    <row r="1411" spans="2:4">
      <c r="B1411" s="8">
        <v>45928</v>
      </c>
      <c r="C1411">
        <f t="shared" si="52"/>
        <v>1399</v>
      </c>
      <c r="D1411" s="10">
        <f t="shared" si="53"/>
        <v>4.6364939976867579</v>
      </c>
    </row>
    <row r="1412" spans="2:4">
      <c r="B1412" s="8">
        <v>45929</v>
      </c>
      <c r="C1412">
        <f t="shared" si="52"/>
        <v>1400</v>
      </c>
      <c r="D1412" s="10">
        <f t="shared" si="53"/>
        <v>4.6362438543626654</v>
      </c>
    </row>
    <row r="1413" spans="2:4">
      <c r="B1413" s="8">
        <v>45930</v>
      </c>
      <c r="C1413">
        <f t="shared" si="52"/>
        <v>1401</v>
      </c>
      <c r="D1413" s="10">
        <f t="shared" si="53"/>
        <v>4.6359937245340461</v>
      </c>
    </row>
    <row r="1414" spans="2:4">
      <c r="B1414" s="8">
        <v>45931</v>
      </c>
      <c r="C1414">
        <f t="shared" si="52"/>
        <v>1402</v>
      </c>
      <c r="D1414" s="10">
        <f t="shared" si="53"/>
        <v>4.6357436082001744</v>
      </c>
    </row>
    <row r="1415" spans="2:4">
      <c r="B1415" s="8">
        <v>45932</v>
      </c>
      <c r="C1415">
        <f t="shared" si="52"/>
        <v>1403</v>
      </c>
      <c r="D1415" s="10">
        <f t="shared" si="53"/>
        <v>4.6354935053603183</v>
      </c>
    </row>
    <row r="1416" spans="2:4">
      <c r="B1416" s="8">
        <v>45933</v>
      </c>
      <c r="C1416">
        <f t="shared" si="52"/>
        <v>1404</v>
      </c>
      <c r="D1416" s="10">
        <f t="shared" si="53"/>
        <v>4.6352434160137523</v>
      </c>
    </row>
    <row r="1417" spans="2:4">
      <c r="B1417" s="8">
        <v>45934</v>
      </c>
      <c r="C1417">
        <f t="shared" si="52"/>
        <v>1405</v>
      </c>
      <c r="D1417" s="10">
        <f t="shared" si="53"/>
        <v>4.6349933401597481</v>
      </c>
    </row>
    <row r="1418" spans="2:4">
      <c r="B1418" s="8">
        <v>45935</v>
      </c>
      <c r="C1418">
        <f t="shared" si="52"/>
        <v>1406</v>
      </c>
      <c r="D1418" s="10">
        <f t="shared" si="53"/>
        <v>4.6347432777975772</v>
      </c>
    </row>
    <row r="1419" spans="2:4">
      <c r="B1419" s="8">
        <v>45936</v>
      </c>
      <c r="C1419">
        <f t="shared" si="52"/>
        <v>1407</v>
      </c>
      <c r="D1419" s="10">
        <f t="shared" si="53"/>
        <v>4.6344932289265124</v>
      </c>
    </row>
    <row r="1420" spans="2:4">
      <c r="B1420" s="8">
        <v>45937</v>
      </c>
      <c r="C1420">
        <f t="shared" si="52"/>
        <v>1408</v>
      </c>
      <c r="D1420" s="10">
        <f t="shared" si="53"/>
        <v>4.6342431935458253</v>
      </c>
    </row>
    <row r="1421" spans="2:4">
      <c r="B1421" s="8">
        <v>45938</v>
      </c>
      <c r="C1421">
        <f t="shared" si="52"/>
        <v>1409</v>
      </c>
      <c r="D1421" s="10">
        <f t="shared" si="53"/>
        <v>4.6339931716547875</v>
      </c>
    </row>
    <row r="1422" spans="2:4">
      <c r="B1422" s="8">
        <v>45939</v>
      </c>
      <c r="C1422">
        <f t="shared" si="52"/>
        <v>1410</v>
      </c>
      <c r="D1422" s="10">
        <f t="shared" si="53"/>
        <v>4.6337431632526727</v>
      </c>
    </row>
    <row r="1423" spans="2:4">
      <c r="B1423" s="8">
        <v>45940</v>
      </c>
      <c r="C1423">
        <f t="shared" si="52"/>
        <v>1411</v>
      </c>
      <c r="D1423" s="10">
        <f t="shared" si="53"/>
        <v>4.6334931683387524</v>
      </c>
    </row>
    <row r="1424" spans="2:4">
      <c r="B1424" s="8">
        <v>45941</v>
      </c>
      <c r="C1424">
        <f t="shared" si="52"/>
        <v>1412</v>
      </c>
      <c r="D1424" s="10">
        <f t="shared" si="53"/>
        <v>4.6332431869122983</v>
      </c>
    </row>
    <row r="1425" spans="2:4">
      <c r="B1425" s="8">
        <v>45942</v>
      </c>
      <c r="C1425">
        <f t="shared" si="52"/>
        <v>1413</v>
      </c>
      <c r="D1425" s="10">
        <f t="shared" si="53"/>
        <v>4.6329932189725831</v>
      </c>
    </row>
    <row r="1426" spans="2:4">
      <c r="B1426" s="8">
        <v>45943</v>
      </c>
      <c r="C1426">
        <f t="shared" si="52"/>
        <v>1414</v>
      </c>
      <c r="D1426" s="10">
        <f t="shared" si="53"/>
        <v>4.6327432645188802</v>
      </c>
    </row>
    <row r="1427" spans="2:4">
      <c r="B1427" s="8">
        <v>45944</v>
      </c>
      <c r="C1427">
        <f t="shared" ref="C1427:C1450" si="54">IF(B1427&lt;=$B$6,0,(B1427-$B$6))</f>
        <v>1415</v>
      </c>
      <c r="D1427" s="10">
        <f t="shared" ref="D1427:D1450" si="55">IF(C1427=0,$B$9,($B$9*(1-$B$10)^(C1427/365)))</f>
        <v>4.6324933235504604</v>
      </c>
    </row>
    <row r="1428" spans="2:4">
      <c r="B1428" s="8">
        <v>45945</v>
      </c>
      <c r="C1428">
        <f t="shared" si="54"/>
        <v>1416</v>
      </c>
      <c r="D1428" s="10">
        <f t="shared" si="55"/>
        <v>4.6322433960665972</v>
      </c>
    </row>
    <row r="1429" spans="2:4">
      <c r="B1429" s="8">
        <v>45946</v>
      </c>
      <c r="C1429">
        <f t="shared" si="54"/>
        <v>1417</v>
      </c>
      <c r="D1429" s="10">
        <f t="shared" si="55"/>
        <v>4.631993482066564</v>
      </c>
    </row>
    <row r="1430" spans="2:4">
      <c r="B1430" s="8">
        <v>45947</v>
      </c>
      <c r="C1430">
        <f t="shared" si="54"/>
        <v>1418</v>
      </c>
      <c r="D1430" s="10">
        <f t="shared" si="55"/>
        <v>4.6317435815496308</v>
      </c>
    </row>
    <row r="1431" spans="2:4">
      <c r="B1431" s="8">
        <v>45948</v>
      </c>
      <c r="C1431">
        <f t="shared" si="54"/>
        <v>1419</v>
      </c>
      <c r="D1431" s="10">
        <f t="shared" si="55"/>
        <v>4.6314936945150729</v>
      </c>
    </row>
    <row r="1432" spans="2:4">
      <c r="B1432" s="8">
        <v>45949</v>
      </c>
      <c r="C1432">
        <f t="shared" si="54"/>
        <v>1420</v>
      </c>
      <c r="D1432" s="10">
        <f t="shared" si="55"/>
        <v>4.63124382096216</v>
      </c>
    </row>
    <row r="1433" spans="2:4">
      <c r="B1433" s="8">
        <v>45950</v>
      </c>
      <c r="C1433">
        <f t="shared" si="54"/>
        <v>1421</v>
      </c>
      <c r="D1433" s="10">
        <f t="shared" si="55"/>
        <v>4.6309939608901676</v>
      </c>
    </row>
    <row r="1434" spans="2:4">
      <c r="B1434" s="8">
        <v>45951</v>
      </c>
      <c r="C1434">
        <f t="shared" si="54"/>
        <v>1422</v>
      </c>
      <c r="D1434" s="10">
        <f t="shared" si="55"/>
        <v>4.6307441142983663</v>
      </c>
    </row>
    <row r="1435" spans="2:4">
      <c r="B1435" s="8">
        <v>45952</v>
      </c>
      <c r="C1435">
        <f t="shared" si="54"/>
        <v>1423</v>
      </c>
      <c r="D1435" s="10">
        <f t="shared" si="55"/>
        <v>4.6304942811860297</v>
      </c>
    </row>
    <row r="1436" spans="2:4">
      <c r="B1436" s="8">
        <v>45953</v>
      </c>
      <c r="C1436">
        <f t="shared" si="54"/>
        <v>1424</v>
      </c>
      <c r="D1436" s="10">
        <f t="shared" si="55"/>
        <v>4.6302444615524312</v>
      </c>
    </row>
    <row r="1437" spans="2:4">
      <c r="B1437" s="8">
        <v>45954</v>
      </c>
      <c r="C1437">
        <f t="shared" si="54"/>
        <v>1425</v>
      </c>
      <c r="D1437" s="10">
        <f t="shared" si="55"/>
        <v>4.6299946553968425</v>
      </c>
    </row>
    <row r="1438" spans="2:4">
      <c r="B1438" s="8">
        <v>45955</v>
      </c>
      <c r="C1438">
        <f t="shared" si="54"/>
        <v>1426</v>
      </c>
      <c r="D1438" s="10">
        <f t="shared" si="55"/>
        <v>4.6297448627185371</v>
      </c>
    </row>
    <row r="1439" spans="2:4">
      <c r="B1439" s="8">
        <v>45956</v>
      </c>
      <c r="C1439">
        <f t="shared" si="54"/>
        <v>1427</v>
      </c>
      <c r="D1439" s="10">
        <f t="shared" si="55"/>
        <v>4.6294950835167876</v>
      </c>
    </row>
    <row r="1440" spans="2:4">
      <c r="B1440" s="8">
        <v>45957</v>
      </c>
      <c r="C1440">
        <f t="shared" si="54"/>
        <v>1428</v>
      </c>
      <c r="D1440" s="10">
        <f t="shared" si="55"/>
        <v>4.6292453177908675</v>
      </c>
    </row>
    <row r="1441" spans="2:4">
      <c r="B1441" s="8">
        <v>45958</v>
      </c>
      <c r="C1441">
        <f t="shared" si="54"/>
        <v>1429</v>
      </c>
      <c r="D1441" s="10">
        <f t="shared" si="55"/>
        <v>4.6289955655400483</v>
      </c>
    </row>
    <row r="1442" spans="2:4">
      <c r="B1442" s="8">
        <v>45959</v>
      </c>
      <c r="C1442">
        <f t="shared" si="54"/>
        <v>1430</v>
      </c>
      <c r="D1442" s="10">
        <f t="shared" si="55"/>
        <v>4.6287458267636046</v>
      </c>
    </row>
    <row r="1443" spans="2:4">
      <c r="B1443" s="8">
        <v>45960</v>
      </c>
      <c r="C1443">
        <f t="shared" si="54"/>
        <v>1431</v>
      </c>
      <c r="D1443" s="10">
        <f t="shared" si="55"/>
        <v>4.6284961014608079</v>
      </c>
    </row>
    <row r="1444" spans="2:4">
      <c r="B1444" s="8">
        <v>45961</v>
      </c>
      <c r="C1444">
        <f t="shared" si="54"/>
        <v>1432</v>
      </c>
      <c r="D1444" s="10">
        <f t="shared" si="55"/>
        <v>4.6282463896309336</v>
      </c>
    </row>
    <row r="1445" spans="2:4">
      <c r="B1445" s="8">
        <v>45962</v>
      </c>
      <c r="C1445">
        <f t="shared" si="54"/>
        <v>1433</v>
      </c>
      <c r="D1445" s="10">
        <f t="shared" si="55"/>
        <v>4.6279966912732524</v>
      </c>
    </row>
    <row r="1446" spans="2:4">
      <c r="B1446" s="8">
        <v>45963</v>
      </c>
      <c r="C1446">
        <f t="shared" si="54"/>
        <v>1434</v>
      </c>
      <c r="D1446" s="10">
        <f t="shared" si="55"/>
        <v>4.6277470063870387</v>
      </c>
    </row>
    <row r="1447" spans="2:4">
      <c r="B1447" s="8">
        <v>45964</v>
      </c>
      <c r="C1447">
        <f t="shared" si="54"/>
        <v>1435</v>
      </c>
      <c r="D1447" s="10">
        <f t="shared" si="55"/>
        <v>4.627497334971566</v>
      </c>
    </row>
    <row r="1448" spans="2:4">
      <c r="B1448" s="8">
        <v>45965</v>
      </c>
      <c r="C1448">
        <f t="shared" si="54"/>
        <v>1436</v>
      </c>
      <c r="D1448" s="10">
        <f t="shared" si="55"/>
        <v>4.627247677026106</v>
      </c>
    </row>
    <row r="1449" spans="2:4">
      <c r="B1449" s="8">
        <v>45966</v>
      </c>
      <c r="C1449">
        <f t="shared" si="54"/>
        <v>1437</v>
      </c>
      <c r="D1449" s="10">
        <f t="shared" si="55"/>
        <v>4.6269980325499338</v>
      </c>
    </row>
    <row r="1450" spans="2:4">
      <c r="B1450" s="8">
        <v>45967</v>
      </c>
      <c r="C1450">
        <f t="shared" si="54"/>
        <v>1438</v>
      </c>
      <c r="D1450" s="10">
        <f t="shared" si="55"/>
        <v>4.6267484015423221</v>
      </c>
    </row>
    <row r="1451" spans="2:4">
      <c r="B1451" s="8">
        <v>45968</v>
      </c>
      <c r="C1451">
        <f t="shared" ref="C1451:C1472" si="56">IF(B1451&lt;=$B$6,0,(B1451-$B$6))</f>
        <v>1439</v>
      </c>
      <c r="D1451" s="10">
        <f t="shared" ref="D1451:D1472" si="57">IF(C1451=0,$B$9,($B$9*(1-$B$10)^(C1451/365)))</f>
        <v>4.6264987840025436</v>
      </c>
    </row>
    <row r="1452" spans="2:4">
      <c r="B1452" s="8">
        <v>45969</v>
      </c>
      <c r="C1452">
        <f t="shared" si="56"/>
        <v>1440</v>
      </c>
      <c r="D1452" s="10">
        <f t="shared" si="57"/>
        <v>4.6262491799298724</v>
      </c>
    </row>
    <row r="1453" spans="2:4">
      <c r="B1453" s="8">
        <v>45970</v>
      </c>
      <c r="C1453">
        <f t="shared" si="56"/>
        <v>1441</v>
      </c>
      <c r="D1453" s="10">
        <f t="shared" si="57"/>
        <v>4.6259995893235821</v>
      </c>
    </row>
    <row r="1454" spans="2:4">
      <c r="B1454" s="8">
        <v>45971</v>
      </c>
      <c r="C1454">
        <f t="shared" si="56"/>
        <v>1442</v>
      </c>
      <c r="D1454" s="10">
        <f t="shared" si="57"/>
        <v>4.6257500121829445</v>
      </c>
    </row>
    <row r="1455" spans="2:4">
      <c r="B1455" s="8">
        <v>45972</v>
      </c>
      <c r="C1455">
        <f t="shared" si="56"/>
        <v>1443</v>
      </c>
      <c r="D1455" s="10">
        <f t="shared" si="57"/>
        <v>4.6255004485072355</v>
      </c>
    </row>
    <row r="1456" spans="2:4">
      <c r="B1456" s="8">
        <v>45973</v>
      </c>
      <c r="C1456">
        <f t="shared" si="56"/>
        <v>1444</v>
      </c>
      <c r="D1456" s="10">
        <f t="shared" si="57"/>
        <v>4.625250898295727</v>
      </c>
    </row>
    <row r="1457" spans="2:4">
      <c r="B1457" s="8">
        <v>45974</v>
      </c>
      <c r="C1457">
        <f t="shared" si="56"/>
        <v>1445</v>
      </c>
      <c r="D1457" s="10">
        <f t="shared" si="57"/>
        <v>4.6250013615476941</v>
      </c>
    </row>
    <row r="1458" spans="2:4">
      <c r="B1458" s="8">
        <v>45975</v>
      </c>
      <c r="C1458">
        <f t="shared" si="56"/>
        <v>1446</v>
      </c>
      <c r="D1458" s="10">
        <f t="shared" si="57"/>
        <v>4.6247518382624087</v>
      </c>
    </row>
    <row r="1459" spans="2:4">
      <c r="B1459" s="8">
        <v>45976</v>
      </c>
      <c r="C1459">
        <f t="shared" si="56"/>
        <v>1447</v>
      </c>
      <c r="D1459" s="10">
        <f t="shared" si="57"/>
        <v>4.6245023284391458</v>
      </c>
    </row>
    <row r="1460" spans="2:4">
      <c r="B1460" s="8">
        <v>45977</v>
      </c>
      <c r="C1460">
        <f t="shared" si="56"/>
        <v>1448</v>
      </c>
      <c r="D1460" s="10">
        <f t="shared" si="57"/>
        <v>4.6242528320771772</v>
      </c>
    </row>
    <row r="1461" spans="2:4">
      <c r="B1461" s="8">
        <v>45978</v>
      </c>
      <c r="C1461">
        <f t="shared" si="56"/>
        <v>1449</v>
      </c>
      <c r="D1461" s="10">
        <f t="shared" si="57"/>
        <v>4.6240033491757799</v>
      </c>
    </row>
    <row r="1462" spans="2:4">
      <c r="B1462" s="8">
        <v>45979</v>
      </c>
      <c r="C1462">
        <f t="shared" si="56"/>
        <v>1450</v>
      </c>
      <c r="D1462" s="10">
        <f t="shared" si="57"/>
        <v>4.6237538797342248</v>
      </c>
    </row>
    <row r="1463" spans="2:4">
      <c r="B1463" s="8">
        <v>45980</v>
      </c>
      <c r="C1463">
        <f t="shared" si="56"/>
        <v>1451</v>
      </c>
      <c r="D1463" s="10">
        <f t="shared" si="57"/>
        <v>4.6235044237517871</v>
      </c>
    </row>
    <row r="1464" spans="2:4">
      <c r="B1464" s="8">
        <v>45981</v>
      </c>
      <c r="C1464">
        <f t="shared" si="56"/>
        <v>1452</v>
      </c>
      <c r="D1464" s="10">
        <f t="shared" si="57"/>
        <v>4.6232549812277393</v>
      </c>
    </row>
    <row r="1465" spans="2:4">
      <c r="B1465" s="8">
        <v>45982</v>
      </c>
      <c r="C1465">
        <f t="shared" si="56"/>
        <v>1453</v>
      </c>
      <c r="D1465" s="10">
        <f t="shared" si="57"/>
        <v>4.6230055521613576</v>
      </c>
    </row>
    <row r="1466" spans="2:4">
      <c r="B1466" s="8">
        <v>45983</v>
      </c>
      <c r="C1466">
        <f t="shared" si="56"/>
        <v>1454</v>
      </c>
      <c r="D1466" s="10">
        <f t="shared" si="57"/>
        <v>4.6227561365519145</v>
      </c>
    </row>
    <row r="1467" spans="2:4">
      <c r="B1467" s="8">
        <v>45984</v>
      </c>
      <c r="C1467">
        <f t="shared" si="56"/>
        <v>1455</v>
      </c>
      <c r="D1467" s="10">
        <f t="shared" si="57"/>
        <v>4.6225067343986828</v>
      </c>
    </row>
    <row r="1468" spans="2:4">
      <c r="B1468" s="8">
        <v>45985</v>
      </c>
      <c r="C1468">
        <f t="shared" si="56"/>
        <v>1456</v>
      </c>
      <c r="D1468" s="10">
        <f t="shared" si="57"/>
        <v>4.6222573457009393</v>
      </c>
    </row>
    <row r="1469" spans="2:4">
      <c r="B1469" s="8">
        <v>45986</v>
      </c>
      <c r="C1469">
        <f t="shared" si="56"/>
        <v>1457</v>
      </c>
      <c r="D1469" s="10">
        <f t="shared" si="57"/>
        <v>4.6220079704579566</v>
      </c>
    </row>
    <row r="1470" spans="2:4">
      <c r="B1470" s="8">
        <v>45987</v>
      </c>
      <c r="C1470">
        <f t="shared" si="56"/>
        <v>1458</v>
      </c>
      <c r="D1470" s="10">
        <f t="shared" si="57"/>
        <v>4.6217586086690083</v>
      </c>
    </row>
    <row r="1471" spans="2:4">
      <c r="B1471" s="8">
        <v>45988</v>
      </c>
      <c r="C1471">
        <f t="shared" si="56"/>
        <v>1459</v>
      </c>
      <c r="D1471" s="10">
        <f t="shared" si="57"/>
        <v>4.6215092603333687</v>
      </c>
    </row>
    <row r="1472" spans="2:4">
      <c r="B1472" s="8">
        <v>45989</v>
      </c>
      <c r="C1472">
        <f t="shared" si="56"/>
        <v>1460</v>
      </c>
      <c r="D1472" s="10">
        <f t="shared" si="57"/>
        <v>4.6212599254503131</v>
      </c>
    </row>
    <row r="1473" spans="2:4">
      <c r="B1473" s="8">
        <v>45990</v>
      </c>
      <c r="C1473">
        <f t="shared" ref="C1473:C1492" si="58">IF(B1473&lt;=$B$6,0,(B1473-$B$6))</f>
        <v>1461</v>
      </c>
      <c r="D1473" s="10">
        <f t="shared" ref="D1473:D1492" si="59">IF(C1473=0,$B$9,($B$9*(1-$B$10)^(C1473/365)))</f>
        <v>4.6210106040191148</v>
      </c>
    </row>
    <row r="1474" spans="2:4">
      <c r="B1474" s="8">
        <v>45991</v>
      </c>
      <c r="C1474">
        <f t="shared" si="58"/>
        <v>1462</v>
      </c>
      <c r="D1474" s="10">
        <f t="shared" si="59"/>
        <v>4.6207612960390483</v>
      </c>
    </row>
    <row r="1475" spans="2:4">
      <c r="B1475" s="8">
        <v>45992</v>
      </c>
      <c r="C1475">
        <f t="shared" si="58"/>
        <v>1463</v>
      </c>
      <c r="D1475" s="10">
        <f t="shared" si="59"/>
        <v>4.6205120015093879</v>
      </c>
    </row>
    <row r="1476" spans="2:4">
      <c r="B1476" s="8">
        <v>45993</v>
      </c>
      <c r="C1476">
        <f t="shared" si="58"/>
        <v>1464</v>
      </c>
      <c r="D1476" s="10">
        <f t="shared" si="59"/>
        <v>4.6202627204294071</v>
      </c>
    </row>
    <row r="1477" spans="2:4">
      <c r="B1477" s="8">
        <v>45994</v>
      </c>
      <c r="C1477">
        <f t="shared" si="58"/>
        <v>1465</v>
      </c>
      <c r="D1477" s="10">
        <f t="shared" si="59"/>
        <v>4.620013452798382</v>
      </c>
    </row>
    <row r="1478" spans="2:4">
      <c r="B1478" s="8">
        <v>45995</v>
      </c>
      <c r="C1478">
        <f t="shared" si="58"/>
        <v>1466</v>
      </c>
      <c r="D1478" s="10">
        <f t="shared" si="59"/>
        <v>4.6197641986155862</v>
      </c>
    </row>
    <row r="1479" spans="2:4">
      <c r="B1479" s="8">
        <v>45996</v>
      </c>
      <c r="C1479">
        <f t="shared" si="58"/>
        <v>1467</v>
      </c>
      <c r="D1479" s="10">
        <f t="shared" si="59"/>
        <v>4.619514957880293</v>
      </c>
    </row>
    <row r="1480" spans="2:4">
      <c r="B1480" s="8">
        <v>45997</v>
      </c>
      <c r="C1480">
        <f t="shared" si="58"/>
        <v>1468</v>
      </c>
      <c r="D1480" s="10">
        <f t="shared" si="59"/>
        <v>4.6192657305917786</v>
      </c>
    </row>
    <row r="1481" spans="2:4">
      <c r="B1481" s="8">
        <v>45998</v>
      </c>
      <c r="C1481">
        <f t="shared" si="58"/>
        <v>1469</v>
      </c>
      <c r="D1481" s="10">
        <f t="shared" si="59"/>
        <v>4.6190165167493173</v>
      </c>
    </row>
    <row r="1482" spans="2:4">
      <c r="B1482" s="8">
        <v>45999</v>
      </c>
      <c r="C1482">
        <f t="shared" si="58"/>
        <v>1470</v>
      </c>
      <c r="D1482" s="10">
        <f t="shared" si="59"/>
        <v>4.6187673163521819</v>
      </c>
    </row>
    <row r="1483" spans="2:4">
      <c r="B1483" s="8">
        <v>46000</v>
      </c>
      <c r="C1483">
        <f t="shared" si="58"/>
        <v>1471</v>
      </c>
      <c r="D1483" s="10">
        <f t="shared" si="59"/>
        <v>4.6185181293996491</v>
      </c>
    </row>
    <row r="1484" spans="2:4">
      <c r="B1484" s="8">
        <v>46001</v>
      </c>
      <c r="C1484">
        <f t="shared" si="58"/>
        <v>1472</v>
      </c>
      <c r="D1484" s="10">
        <f t="shared" si="59"/>
        <v>4.6182689558909926</v>
      </c>
    </row>
    <row r="1485" spans="2:4">
      <c r="B1485" s="8">
        <v>46002</v>
      </c>
      <c r="C1485">
        <f t="shared" si="58"/>
        <v>1473</v>
      </c>
      <c r="D1485" s="10">
        <f t="shared" si="59"/>
        <v>4.6180197958254876</v>
      </c>
    </row>
    <row r="1486" spans="2:4">
      <c r="B1486" s="8">
        <v>46003</v>
      </c>
      <c r="C1486">
        <f t="shared" si="58"/>
        <v>1474</v>
      </c>
      <c r="D1486" s="10">
        <f t="shared" si="59"/>
        <v>4.6177706492024084</v>
      </c>
    </row>
    <row r="1487" spans="2:4">
      <c r="B1487" s="8">
        <v>46004</v>
      </c>
      <c r="C1487">
        <f t="shared" si="58"/>
        <v>1475</v>
      </c>
      <c r="D1487" s="10">
        <f t="shared" si="59"/>
        <v>4.6175215160210294</v>
      </c>
    </row>
    <row r="1488" spans="2:4">
      <c r="B1488" s="8">
        <v>46005</v>
      </c>
      <c r="C1488">
        <f t="shared" si="58"/>
        <v>1476</v>
      </c>
      <c r="D1488" s="10">
        <f t="shared" si="59"/>
        <v>4.6172723962806268</v>
      </c>
    </row>
    <row r="1489" spans="2:4">
      <c r="B1489" s="8">
        <v>46006</v>
      </c>
      <c r="C1489">
        <f t="shared" si="58"/>
        <v>1477</v>
      </c>
      <c r="D1489" s="10">
        <f t="shared" si="59"/>
        <v>4.617023289980474</v>
      </c>
    </row>
    <row r="1490" spans="2:4">
      <c r="B1490" s="8">
        <v>46007</v>
      </c>
      <c r="C1490">
        <f t="shared" si="58"/>
        <v>1478</v>
      </c>
      <c r="D1490" s="10">
        <f t="shared" si="59"/>
        <v>4.6167741971198462</v>
      </c>
    </row>
    <row r="1491" spans="2:4">
      <c r="B1491" s="8">
        <v>46008</v>
      </c>
      <c r="C1491">
        <f t="shared" si="58"/>
        <v>1479</v>
      </c>
      <c r="D1491" s="10">
        <f t="shared" si="59"/>
        <v>4.6165251176980187</v>
      </c>
    </row>
    <row r="1492" spans="2:4">
      <c r="B1492" s="8">
        <v>46009</v>
      </c>
      <c r="C1492">
        <f t="shared" si="58"/>
        <v>1480</v>
      </c>
      <c r="D1492" s="10">
        <f t="shared" si="59"/>
        <v>4.6162760517142667</v>
      </c>
    </row>
    <row r="1493" spans="2:4">
      <c r="B1493" s="8">
        <v>46010</v>
      </c>
      <c r="C1493">
        <f t="shared" ref="C1493:C1504" si="60">IF(B1493&lt;=$B$6,0,(B1493-$B$6))</f>
        <v>1481</v>
      </c>
      <c r="D1493" s="10">
        <f t="shared" ref="D1493:D1504" si="61">IF(C1493=0,$B$9,($B$9*(1-$B$10)^(C1493/365)))</f>
        <v>4.6160269991678646</v>
      </c>
    </row>
    <row r="1494" spans="2:4">
      <c r="B1494" s="8">
        <v>46011</v>
      </c>
      <c r="C1494">
        <f t="shared" si="60"/>
        <v>1482</v>
      </c>
      <c r="D1494" s="10">
        <f t="shared" si="61"/>
        <v>4.6157779600580877</v>
      </c>
    </row>
    <row r="1495" spans="2:4">
      <c r="B1495" s="8">
        <v>46012</v>
      </c>
      <c r="C1495">
        <f t="shared" si="60"/>
        <v>1483</v>
      </c>
      <c r="D1495" s="10">
        <f t="shared" si="61"/>
        <v>4.6155289343842103</v>
      </c>
    </row>
    <row r="1496" spans="2:4">
      <c r="B1496" s="8">
        <v>46013</v>
      </c>
      <c r="C1496">
        <f t="shared" si="60"/>
        <v>1484</v>
      </c>
      <c r="D1496" s="10">
        <f t="shared" si="61"/>
        <v>4.6152799221455085</v>
      </c>
    </row>
    <row r="1497" spans="2:4">
      <c r="B1497" s="8">
        <v>46014</v>
      </c>
      <c r="C1497">
        <f t="shared" si="60"/>
        <v>1485</v>
      </c>
      <c r="D1497" s="10">
        <f t="shared" si="61"/>
        <v>4.6150309233412576</v>
      </c>
    </row>
    <row r="1498" spans="2:4">
      <c r="B1498" s="8">
        <v>46015</v>
      </c>
      <c r="C1498">
        <f t="shared" si="60"/>
        <v>1486</v>
      </c>
      <c r="D1498" s="10">
        <f t="shared" si="61"/>
        <v>4.614781937970732</v>
      </c>
    </row>
    <row r="1499" spans="2:4">
      <c r="B1499" s="8">
        <v>46016</v>
      </c>
      <c r="C1499">
        <f t="shared" si="60"/>
        <v>1487</v>
      </c>
      <c r="D1499" s="10">
        <f t="shared" si="61"/>
        <v>4.6145329660332077</v>
      </c>
    </row>
    <row r="1500" spans="2:4">
      <c r="B1500" s="8">
        <v>46017</v>
      </c>
      <c r="C1500">
        <f t="shared" si="60"/>
        <v>1488</v>
      </c>
      <c r="D1500" s="10">
        <f t="shared" si="61"/>
        <v>4.6142840075279592</v>
      </c>
    </row>
    <row r="1501" spans="2:4">
      <c r="B1501" s="8">
        <v>46018</v>
      </c>
      <c r="C1501">
        <f t="shared" si="60"/>
        <v>1489</v>
      </c>
      <c r="D1501" s="10">
        <f t="shared" si="61"/>
        <v>4.6140350624542634</v>
      </c>
    </row>
    <row r="1502" spans="2:4">
      <c r="B1502" s="8">
        <v>46019</v>
      </c>
      <c r="C1502">
        <f t="shared" si="60"/>
        <v>1490</v>
      </c>
      <c r="D1502" s="10">
        <f t="shared" si="61"/>
        <v>4.613786130811393</v>
      </c>
    </row>
    <row r="1503" spans="2:4">
      <c r="B1503" s="8">
        <v>46020</v>
      </c>
      <c r="C1503">
        <f t="shared" si="60"/>
        <v>1491</v>
      </c>
      <c r="D1503" s="10">
        <f t="shared" si="61"/>
        <v>4.6135372125986258</v>
      </c>
    </row>
    <row r="1504" spans="2:4">
      <c r="B1504" s="8">
        <v>46021</v>
      </c>
      <c r="C1504">
        <f t="shared" si="60"/>
        <v>1492</v>
      </c>
      <c r="D1504" s="10">
        <f t="shared" si="61"/>
        <v>4.6132883078152362</v>
      </c>
    </row>
    <row r="1505" spans="2:4">
      <c r="B1505" s="8">
        <v>46022</v>
      </c>
      <c r="C1505">
        <f t="shared" ref="C1505:C1510" si="62">IF(B1505&lt;=$B$6,0,(B1505-$B$6))</f>
        <v>1493</v>
      </c>
      <c r="D1505" s="10">
        <f t="shared" ref="D1505:D1510" si="63">IF(C1505=0,$B$9,($B$9*(1-$B$10)^(C1505/365)))</f>
        <v>4.6130394164604995</v>
      </c>
    </row>
    <row r="1506" spans="2:4">
      <c r="B1506" s="8">
        <v>46023</v>
      </c>
      <c r="C1506">
        <f t="shared" si="62"/>
        <v>1494</v>
      </c>
      <c r="D1506" s="10">
        <f t="shared" si="63"/>
        <v>4.6127905385336918</v>
      </c>
    </row>
    <row r="1507" spans="2:4">
      <c r="B1507" s="8">
        <v>46024</v>
      </c>
      <c r="C1507">
        <f t="shared" si="62"/>
        <v>1495</v>
      </c>
      <c r="D1507" s="10">
        <f t="shared" si="63"/>
        <v>4.6125416740340883</v>
      </c>
    </row>
    <row r="1508" spans="2:4">
      <c r="B1508" s="8">
        <v>46025</v>
      </c>
      <c r="C1508">
        <f t="shared" si="62"/>
        <v>1496</v>
      </c>
      <c r="D1508" s="10">
        <f t="shared" si="63"/>
        <v>4.6122928229609643</v>
      </c>
    </row>
    <row r="1509" spans="2:4">
      <c r="B1509" s="8">
        <v>46026</v>
      </c>
      <c r="C1509">
        <f t="shared" si="62"/>
        <v>1497</v>
      </c>
      <c r="D1509" s="10">
        <f t="shared" si="63"/>
        <v>4.6120439853135959</v>
      </c>
    </row>
    <row r="1510" spans="2:4">
      <c r="B1510" s="8">
        <v>46027</v>
      </c>
      <c r="C1510">
        <f t="shared" si="62"/>
        <v>1498</v>
      </c>
      <c r="D1510" s="10">
        <f t="shared" si="63"/>
        <v>4.6117951610912584</v>
      </c>
    </row>
    <row r="1511" spans="2:4">
      <c r="B1511" s="8"/>
    </row>
    <row r="1512" spans="2:4">
      <c r="B1512" s="8"/>
    </row>
    <row r="1513" spans="2:4">
      <c r="B1513" s="8"/>
    </row>
    <row r="1514" spans="2:4">
      <c r="B1514" s="8"/>
    </row>
    <row r="1515" spans="2:4">
      <c r="B1515" s="8"/>
    </row>
    <row r="1516" spans="2:4">
      <c r="B1516" s="8"/>
    </row>
    <row r="1517" spans="2:4">
      <c r="B1517" s="8"/>
    </row>
    <row r="1518" spans="2:4">
      <c r="B1518" s="8"/>
    </row>
    <row r="1519" spans="2:4">
      <c r="B1519" s="8"/>
    </row>
    <row r="1520" spans="2:4">
      <c r="B1520" s="8"/>
    </row>
    <row r="1521" spans="2:2">
      <c r="B1521" s="8"/>
    </row>
    <row r="1522" spans="2:2">
      <c r="B1522" s="8"/>
    </row>
    <row r="1523" spans="2:2">
      <c r="B1523" s="8"/>
    </row>
    <row r="1524" spans="2:2">
      <c r="B1524" s="8"/>
    </row>
    <row r="1525" spans="2:2">
      <c r="B1525" s="8"/>
    </row>
    <row r="1526" spans="2:2">
      <c r="B1526" s="8"/>
    </row>
    <row r="1527" spans="2:2">
      <c r="B1527" s="8"/>
    </row>
    <row r="1528" spans="2:2">
      <c r="B1528" s="8"/>
    </row>
    <row r="1529" spans="2:2">
      <c r="B1529" s="8"/>
    </row>
    <row r="1530" spans="2:2">
      <c r="B1530" s="8"/>
    </row>
    <row r="1531" spans="2:2">
      <c r="B1531" s="8"/>
    </row>
    <row r="1532" spans="2:2">
      <c r="B1532" s="8"/>
    </row>
    <row r="1533" spans="2:2">
      <c r="B1533" s="8"/>
    </row>
    <row r="1534" spans="2:2">
      <c r="B1534" s="8"/>
    </row>
    <row r="1535" spans="2:2">
      <c r="B1535" s="8"/>
    </row>
    <row r="1536" spans="2:2">
      <c r="B1536" s="8"/>
    </row>
    <row r="1537" spans="2:2">
      <c r="B1537" s="8"/>
    </row>
    <row r="1538" spans="2:2">
      <c r="B1538" s="8"/>
    </row>
    <row r="1539" spans="2:2">
      <c r="B1539" s="8"/>
    </row>
    <row r="1540" spans="2:2">
      <c r="B1540" s="8"/>
    </row>
    <row r="1541" spans="2:2">
      <c r="B1541" s="8"/>
    </row>
    <row r="1542" spans="2:2">
      <c r="B1542" s="8"/>
    </row>
    <row r="1543" spans="2:2">
      <c r="B1543" s="8"/>
    </row>
    <row r="1544" spans="2:2">
      <c r="B1544" s="8"/>
    </row>
    <row r="1545" spans="2:2">
      <c r="B1545" s="8"/>
    </row>
    <row r="1546" spans="2:2">
      <c r="B1546" s="8"/>
    </row>
    <row r="1547" spans="2:2">
      <c r="B1547" s="8"/>
    </row>
    <row r="1548" spans="2:2">
      <c r="B1548" s="8"/>
    </row>
    <row r="1549" spans="2:2">
      <c r="B1549" s="8"/>
    </row>
    <row r="1550" spans="2:2">
      <c r="B1550" s="8"/>
    </row>
    <row r="1551" spans="2:2">
      <c r="B1551" s="8"/>
    </row>
    <row r="1552" spans="2:2">
      <c r="B1552" s="8"/>
    </row>
    <row r="1553" spans="2:2">
      <c r="B1553" s="8"/>
    </row>
    <row r="1554" spans="2:2">
      <c r="B1554" s="8"/>
    </row>
    <row r="1555" spans="2:2">
      <c r="B1555" s="8"/>
    </row>
    <row r="1556" spans="2:2">
      <c r="B1556" s="8"/>
    </row>
    <row r="1557" spans="2:2">
      <c r="B1557" s="8"/>
    </row>
    <row r="1558" spans="2:2">
      <c r="B1558" s="8"/>
    </row>
    <row r="1559" spans="2:2">
      <c r="B1559" s="8"/>
    </row>
    <row r="1560" spans="2:2">
      <c r="B1560" s="8"/>
    </row>
    <row r="1561" spans="2:2">
      <c r="B1561" s="8"/>
    </row>
    <row r="1562" spans="2:2">
      <c r="B1562" s="8"/>
    </row>
    <row r="1563" spans="2:2">
      <c r="B1563" s="8"/>
    </row>
    <row r="1564" spans="2:2">
      <c r="B1564" s="8"/>
    </row>
    <row r="1565" spans="2:2">
      <c r="B1565" s="8"/>
    </row>
    <row r="1566" spans="2:2">
      <c r="B1566" s="8"/>
    </row>
    <row r="1567" spans="2:2">
      <c r="B1567" s="8"/>
    </row>
    <row r="1568" spans="2:2">
      <c r="B1568" s="8"/>
    </row>
    <row r="1569" spans="2:2">
      <c r="B1569" s="8"/>
    </row>
    <row r="1570" spans="2:2">
      <c r="B1570" s="8"/>
    </row>
    <row r="1571" spans="2:2">
      <c r="B1571" s="8"/>
    </row>
    <row r="1572" spans="2:2">
      <c r="B1572" s="8"/>
    </row>
    <row r="1573" spans="2:2">
      <c r="B1573" s="8"/>
    </row>
    <row r="1574" spans="2:2">
      <c r="B1574" s="8"/>
    </row>
    <row r="1575" spans="2:2">
      <c r="B1575" s="8"/>
    </row>
    <row r="1576" spans="2:2">
      <c r="B1576" s="8"/>
    </row>
    <row r="1577" spans="2:2">
      <c r="B1577" s="8"/>
    </row>
    <row r="1578" spans="2:2">
      <c r="B1578" s="8"/>
    </row>
    <row r="1579" spans="2:2">
      <c r="B1579" s="8"/>
    </row>
    <row r="1580" spans="2:2">
      <c r="B1580" s="8"/>
    </row>
    <row r="1581" spans="2:2">
      <c r="B1581" s="8"/>
    </row>
    <row r="1582" spans="2:2">
      <c r="B1582" s="8"/>
    </row>
    <row r="1583" spans="2:2">
      <c r="B1583" s="8"/>
    </row>
    <row r="1584" spans="2:2">
      <c r="B1584" s="8"/>
    </row>
    <row r="1585" spans="2:2">
      <c r="B1585" s="8"/>
    </row>
    <row r="1586" spans="2:2">
      <c r="B1586" s="8"/>
    </row>
    <row r="1587" spans="2:2">
      <c r="B1587" s="8"/>
    </row>
    <row r="1588" spans="2:2">
      <c r="B1588" s="8"/>
    </row>
    <row r="1589" spans="2:2">
      <c r="B1589" s="8"/>
    </row>
    <row r="1590" spans="2:2">
      <c r="B1590" s="8"/>
    </row>
    <row r="1591" spans="2:2">
      <c r="B1591" s="8"/>
    </row>
    <row r="1592" spans="2:2">
      <c r="B1592" s="8"/>
    </row>
    <row r="1593" spans="2:2">
      <c r="B1593" s="8"/>
    </row>
    <row r="1594" spans="2:2">
      <c r="B1594" s="8"/>
    </row>
    <row r="1595" spans="2:2">
      <c r="B1595" s="8"/>
    </row>
    <row r="1596" spans="2:2">
      <c r="B1596" s="8"/>
    </row>
    <row r="1597" spans="2:2">
      <c r="B1597" s="8"/>
    </row>
    <row r="1598" spans="2:2">
      <c r="B1598" s="8"/>
    </row>
    <row r="1599" spans="2:2">
      <c r="B1599" s="8"/>
    </row>
    <row r="1600" spans="2:2">
      <c r="B1600" s="8"/>
    </row>
    <row r="1601" spans="2:2">
      <c r="B1601" s="8"/>
    </row>
    <row r="1602" spans="2:2">
      <c r="B1602" s="8"/>
    </row>
    <row r="1603" spans="2:2">
      <c r="B1603" s="8"/>
    </row>
    <row r="1604" spans="2:2">
      <c r="B1604" s="8"/>
    </row>
    <row r="1605" spans="2:2">
      <c r="B1605" s="8"/>
    </row>
    <row r="1606" spans="2:2">
      <c r="B1606" s="8"/>
    </row>
    <row r="1607" spans="2:2">
      <c r="B1607" s="8"/>
    </row>
    <row r="1608" spans="2:2">
      <c r="B1608" s="8"/>
    </row>
    <row r="1609" spans="2:2">
      <c r="B1609" s="8"/>
    </row>
    <row r="1610" spans="2:2">
      <c r="B1610" s="8"/>
    </row>
    <row r="1611" spans="2:2">
      <c r="B1611" s="8"/>
    </row>
    <row r="1612" spans="2:2">
      <c r="B1612" s="8"/>
    </row>
    <row r="1613" spans="2:2">
      <c r="B1613" s="8"/>
    </row>
    <row r="1614" spans="2:2">
      <c r="B1614" s="8"/>
    </row>
    <row r="1615" spans="2:2">
      <c r="B1615" s="8"/>
    </row>
    <row r="1616" spans="2:2">
      <c r="B1616" s="8"/>
    </row>
    <row r="1617" spans="2:2">
      <c r="B1617" s="8"/>
    </row>
    <row r="1618" spans="2:2">
      <c r="B1618" s="8"/>
    </row>
    <row r="1619" spans="2:2">
      <c r="B1619" s="8"/>
    </row>
    <row r="1620" spans="2:2">
      <c r="B1620" s="8"/>
    </row>
    <row r="1621" spans="2:2">
      <c r="B1621" s="8"/>
    </row>
    <row r="1622" spans="2:2">
      <c r="B1622" s="8"/>
    </row>
    <row r="1623" spans="2:2">
      <c r="B1623" s="8"/>
    </row>
    <row r="1624" spans="2:2">
      <c r="B1624" s="8"/>
    </row>
    <row r="1625" spans="2:2">
      <c r="B1625" s="8"/>
    </row>
    <row r="1626" spans="2:2">
      <c r="B1626" s="8"/>
    </row>
    <row r="1627" spans="2:2">
      <c r="B1627" s="8"/>
    </row>
    <row r="1628" spans="2:2">
      <c r="B1628" s="8"/>
    </row>
    <row r="1629" spans="2:2">
      <c r="B1629" s="8"/>
    </row>
    <row r="1630" spans="2:2">
      <c r="B1630" s="8"/>
    </row>
    <row r="1631" spans="2:2">
      <c r="B1631" s="8"/>
    </row>
    <row r="1632" spans="2:2">
      <c r="B1632" s="8"/>
    </row>
    <row r="1633" spans="2:2">
      <c r="B1633" s="8"/>
    </row>
    <row r="1634" spans="2:2">
      <c r="B1634" s="8"/>
    </row>
    <row r="1635" spans="2:2">
      <c r="B1635" s="8"/>
    </row>
    <row r="1636" spans="2:2">
      <c r="B1636" s="8"/>
    </row>
    <row r="1637" spans="2:2">
      <c r="B1637" s="8"/>
    </row>
    <row r="1638" spans="2:2">
      <c r="B1638" s="8"/>
    </row>
    <row r="1639" spans="2:2">
      <c r="B1639" s="8"/>
    </row>
    <row r="1640" spans="2:2">
      <c r="B1640" s="8"/>
    </row>
    <row r="1641" spans="2:2">
      <c r="B1641" s="8"/>
    </row>
    <row r="1642" spans="2:2">
      <c r="B1642" s="8"/>
    </row>
    <row r="1643" spans="2:2">
      <c r="B1643" s="8"/>
    </row>
    <row r="1644" spans="2:2">
      <c r="B1644" s="8"/>
    </row>
    <row r="1645" spans="2:2">
      <c r="B1645" s="8"/>
    </row>
    <row r="1646" spans="2:2">
      <c r="B1646" s="8"/>
    </row>
    <row r="1647" spans="2:2">
      <c r="B1647" s="8"/>
    </row>
    <row r="1648" spans="2:2">
      <c r="B1648" s="8"/>
    </row>
    <row r="1649" spans="2:2">
      <c r="B1649" s="8"/>
    </row>
    <row r="1650" spans="2:2">
      <c r="B1650" s="8"/>
    </row>
    <row r="1651" spans="2:2">
      <c r="B1651" s="8"/>
    </row>
    <row r="1652" spans="2:2">
      <c r="B1652" s="8"/>
    </row>
    <row r="1653" spans="2:2">
      <c r="B1653" s="8"/>
    </row>
    <row r="1654" spans="2:2">
      <c r="B1654" s="8"/>
    </row>
    <row r="1655" spans="2:2">
      <c r="B1655" s="8"/>
    </row>
    <row r="1656" spans="2:2">
      <c r="B1656" s="8"/>
    </row>
    <row r="1657" spans="2:2">
      <c r="B1657" s="8"/>
    </row>
    <row r="1658" spans="2:2">
      <c r="B1658" s="8"/>
    </row>
    <row r="1659" spans="2:2">
      <c r="B1659" s="8"/>
    </row>
    <row r="1660" spans="2:2">
      <c r="B1660" s="8"/>
    </row>
    <row r="1661" spans="2:2">
      <c r="B1661" s="8"/>
    </row>
    <row r="1662" spans="2:2">
      <c r="B1662" s="8"/>
    </row>
    <row r="1663" spans="2:2">
      <c r="B1663" s="8"/>
    </row>
    <row r="1664" spans="2:2">
      <c r="B1664" s="8"/>
    </row>
    <row r="1665" spans="2:2">
      <c r="B1665" s="8"/>
    </row>
    <row r="1666" spans="2:2">
      <c r="B1666" s="8"/>
    </row>
    <row r="1667" spans="2:2">
      <c r="B1667" s="8"/>
    </row>
    <row r="1668" spans="2:2">
      <c r="B1668" s="8"/>
    </row>
    <row r="1669" spans="2:2">
      <c r="B1669" s="8"/>
    </row>
    <row r="1670" spans="2:2">
      <c r="B1670" s="8"/>
    </row>
    <row r="1671" spans="2:2">
      <c r="B1671" s="8"/>
    </row>
    <row r="1672" spans="2:2">
      <c r="B1672" s="8"/>
    </row>
    <row r="1673" spans="2:2">
      <c r="B1673" s="8"/>
    </row>
    <row r="1674" spans="2:2">
      <c r="B1674" s="8"/>
    </row>
    <row r="1675" spans="2:2">
      <c r="B1675" s="8"/>
    </row>
    <row r="1676" spans="2:2">
      <c r="B1676" s="8"/>
    </row>
    <row r="1677" spans="2:2">
      <c r="B1677" s="8"/>
    </row>
    <row r="1678" spans="2:2">
      <c r="B1678" s="8"/>
    </row>
    <row r="1679" spans="2:2">
      <c r="B1679" s="8"/>
    </row>
    <row r="1680" spans="2:2">
      <c r="B1680" s="8"/>
    </row>
    <row r="1681" spans="2:2">
      <c r="B1681" s="8"/>
    </row>
    <row r="1682" spans="2:2">
      <c r="B1682" s="8"/>
    </row>
    <row r="1683" spans="2:2">
      <c r="B1683" s="8"/>
    </row>
    <row r="1684" spans="2:2">
      <c r="B1684" s="8"/>
    </row>
    <row r="1685" spans="2:2">
      <c r="B1685" s="8"/>
    </row>
    <row r="1686" spans="2:2">
      <c r="B1686" s="8"/>
    </row>
    <row r="1687" spans="2:2">
      <c r="B1687" s="8"/>
    </row>
    <row r="1688" spans="2:2">
      <c r="B1688" s="8"/>
    </row>
    <row r="1689" spans="2:2">
      <c r="B1689" s="8"/>
    </row>
    <row r="1690" spans="2:2">
      <c r="B1690" s="8"/>
    </row>
    <row r="1691" spans="2:2">
      <c r="B1691" s="8"/>
    </row>
    <row r="1692" spans="2:2">
      <c r="B1692" s="8"/>
    </row>
    <row r="1693" spans="2:2">
      <c r="B1693" s="8"/>
    </row>
    <row r="1694" spans="2:2">
      <c r="B1694" s="8"/>
    </row>
    <row r="1695" spans="2:2">
      <c r="B1695" s="8"/>
    </row>
    <row r="1696" spans="2:2">
      <c r="B1696" s="8"/>
    </row>
    <row r="1697" spans="2:2">
      <c r="B1697" s="8"/>
    </row>
    <row r="1698" spans="2:2">
      <c r="B1698" s="8"/>
    </row>
    <row r="1699" spans="2:2">
      <c r="B1699" s="8"/>
    </row>
    <row r="1700" spans="2:2">
      <c r="B1700" s="8"/>
    </row>
    <row r="1701" spans="2:2">
      <c r="B1701" s="8"/>
    </row>
    <row r="1702" spans="2:2">
      <c r="B1702" s="8"/>
    </row>
    <row r="1703" spans="2:2">
      <c r="B1703" s="8"/>
    </row>
    <row r="1704" spans="2:2">
      <c r="B1704" s="8"/>
    </row>
    <row r="1705" spans="2:2">
      <c r="B1705" s="8"/>
    </row>
    <row r="1706" spans="2:2">
      <c r="B1706" s="8"/>
    </row>
    <row r="1707" spans="2:2">
      <c r="B1707" s="8"/>
    </row>
    <row r="1708" spans="2:2">
      <c r="B1708" s="8"/>
    </row>
    <row r="1709" spans="2:2">
      <c r="B1709" s="8"/>
    </row>
    <row r="1710" spans="2:2">
      <c r="B1710" s="8"/>
    </row>
    <row r="1711" spans="2:2">
      <c r="B1711" s="8"/>
    </row>
    <row r="1712" spans="2:2">
      <c r="B1712" s="8"/>
    </row>
    <row r="1713" spans="2:2">
      <c r="B1713" s="8"/>
    </row>
    <row r="1714" spans="2:2">
      <c r="B1714" s="8"/>
    </row>
    <row r="1715" spans="2:2">
      <c r="B1715" s="8"/>
    </row>
    <row r="1716" spans="2:2">
      <c r="B1716" s="8"/>
    </row>
    <row r="1717" spans="2:2">
      <c r="B1717" s="8"/>
    </row>
    <row r="1718" spans="2:2">
      <c r="B1718" s="8"/>
    </row>
    <row r="1719" spans="2:2">
      <c r="B1719" s="8"/>
    </row>
    <row r="1720" spans="2:2">
      <c r="B1720" s="8"/>
    </row>
    <row r="1721" spans="2:2">
      <c r="B1721" s="8"/>
    </row>
    <row r="1722" spans="2:2">
      <c r="B1722" s="8"/>
    </row>
    <row r="1723" spans="2:2">
      <c r="B1723" s="8"/>
    </row>
    <row r="1724" spans="2:2">
      <c r="B1724" s="8"/>
    </row>
    <row r="1725" spans="2:2">
      <c r="B1725" s="8"/>
    </row>
    <row r="1726" spans="2:2">
      <c r="B1726" s="8"/>
    </row>
    <row r="1727" spans="2:2">
      <c r="B1727" s="8"/>
    </row>
    <row r="1728" spans="2:2">
      <c r="B1728" s="8"/>
    </row>
    <row r="1729" spans="2:2">
      <c r="B1729" s="8"/>
    </row>
    <row r="1730" spans="2:2">
      <c r="B1730" s="8"/>
    </row>
    <row r="1731" spans="2:2">
      <c r="B1731" s="8"/>
    </row>
    <row r="1732" spans="2:2">
      <c r="B1732" s="8"/>
    </row>
    <row r="1733" spans="2:2">
      <c r="B1733" s="8"/>
    </row>
    <row r="1734" spans="2:2">
      <c r="B1734" s="8"/>
    </row>
    <row r="1735" spans="2:2">
      <c r="B1735" s="8"/>
    </row>
    <row r="1736" spans="2:2">
      <c r="B1736" s="8"/>
    </row>
    <row r="1737" spans="2:2">
      <c r="B1737" s="8"/>
    </row>
    <row r="1738" spans="2:2">
      <c r="B1738" s="8"/>
    </row>
    <row r="1739" spans="2:2">
      <c r="B1739" s="8"/>
    </row>
    <row r="1740" spans="2:2">
      <c r="B1740" s="8"/>
    </row>
    <row r="1741" spans="2:2">
      <c r="B1741" s="8"/>
    </row>
    <row r="1742" spans="2:2">
      <c r="B1742" s="8"/>
    </row>
    <row r="1743" spans="2:2">
      <c r="B1743" s="8"/>
    </row>
    <row r="1744" spans="2:2">
      <c r="B1744" s="8"/>
    </row>
    <row r="1745" spans="2:2">
      <c r="B1745" s="8"/>
    </row>
    <row r="1746" spans="2:2">
      <c r="B1746" s="8"/>
    </row>
    <row r="1747" spans="2:2">
      <c r="B1747" s="8"/>
    </row>
    <row r="1748" spans="2:2">
      <c r="B1748" s="8"/>
    </row>
    <row r="1749" spans="2:2">
      <c r="B1749" s="8"/>
    </row>
    <row r="1750" spans="2:2">
      <c r="B1750" s="8"/>
    </row>
    <row r="1751" spans="2:2">
      <c r="B1751" s="8"/>
    </row>
    <row r="1752" spans="2:2">
      <c r="B1752" s="8"/>
    </row>
    <row r="1753" spans="2:2">
      <c r="B1753" s="8"/>
    </row>
    <row r="1754" spans="2:2">
      <c r="B1754" s="8"/>
    </row>
    <row r="1755" spans="2:2">
      <c r="B1755" s="8"/>
    </row>
    <row r="1756" spans="2:2">
      <c r="B1756" s="8"/>
    </row>
    <row r="1757" spans="2:2">
      <c r="B1757" s="8"/>
    </row>
    <row r="1758" spans="2:2">
      <c r="B1758" s="8"/>
    </row>
    <row r="1759" spans="2:2">
      <c r="B1759" s="8"/>
    </row>
    <row r="1760" spans="2:2">
      <c r="B1760" s="8"/>
    </row>
    <row r="1761" spans="2:2">
      <c r="B1761" s="8"/>
    </row>
    <row r="1762" spans="2:2">
      <c r="B1762" s="8"/>
    </row>
    <row r="1763" spans="2:2">
      <c r="B1763" s="8"/>
    </row>
    <row r="1764" spans="2:2">
      <c r="B1764" s="8"/>
    </row>
    <row r="1765" spans="2:2">
      <c r="B1765" s="8"/>
    </row>
    <row r="1766" spans="2:2">
      <c r="B1766" s="8"/>
    </row>
    <row r="1767" spans="2:2">
      <c r="B1767" s="8"/>
    </row>
    <row r="1768" spans="2:2">
      <c r="B1768" s="8"/>
    </row>
    <row r="1769" spans="2:2">
      <c r="B1769" s="8"/>
    </row>
    <row r="1770" spans="2:2">
      <c r="B1770" s="8"/>
    </row>
    <row r="1771" spans="2:2">
      <c r="B1771" s="8"/>
    </row>
    <row r="1772" spans="2:2">
      <c r="B1772" s="8"/>
    </row>
    <row r="1773" spans="2:2">
      <c r="B1773" s="8"/>
    </row>
    <row r="1774" spans="2:2">
      <c r="B1774" s="8"/>
    </row>
    <row r="1775" spans="2:2">
      <c r="B1775" s="8"/>
    </row>
    <row r="1776" spans="2:2">
      <c r="B1776" s="8"/>
    </row>
    <row r="1777" spans="2:2">
      <c r="B1777" s="8"/>
    </row>
    <row r="1778" spans="2:2">
      <c r="B1778" s="8"/>
    </row>
    <row r="1779" spans="2:2">
      <c r="B1779" s="8"/>
    </row>
    <row r="1780" spans="2:2">
      <c r="B1780" s="8"/>
    </row>
    <row r="1781" spans="2:2">
      <c r="B1781" s="8"/>
    </row>
    <row r="1782" spans="2:2">
      <c r="B1782" s="8"/>
    </row>
    <row r="1783" spans="2:2">
      <c r="B1783" s="8"/>
    </row>
    <row r="1784" spans="2:2">
      <c r="B1784" s="8"/>
    </row>
    <row r="1785" spans="2:2">
      <c r="B1785" s="8"/>
    </row>
    <row r="1786" spans="2:2">
      <c r="B1786" s="8"/>
    </row>
    <row r="1787" spans="2:2">
      <c r="B1787" s="8"/>
    </row>
    <row r="1788" spans="2:2">
      <c r="B1788" s="8"/>
    </row>
    <row r="1789" spans="2:2">
      <c r="B1789" s="8"/>
    </row>
    <row r="1790" spans="2:2">
      <c r="B1790" s="8"/>
    </row>
    <row r="1791" spans="2:2">
      <c r="B1791" s="8"/>
    </row>
    <row r="1792" spans="2:2">
      <c r="B1792" s="8"/>
    </row>
    <row r="1793" spans="2:2">
      <c r="B1793" s="8"/>
    </row>
    <row r="1794" spans="2:2">
      <c r="B1794" s="8"/>
    </row>
    <row r="1795" spans="2:2">
      <c r="B1795" s="8"/>
    </row>
    <row r="1796" spans="2:2">
      <c r="B1796" s="8"/>
    </row>
    <row r="1797" spans="2:2">
      <c r="B1797" s="8"/>
    </row>
    <row r="1798" spans="2:2">
      <c r="B1798" s="8"/>
    </row>
    <row r="1799" spans="2:2">
      <c r="B1799" s="8"/>
    </row>
    <row r="1800" spans="2:2">
      <c r="B1800" s="8"/>
    </row>
    <row r="1801" spans="2:2">
      <c r="B1801" s="8"/>
    </row>
    <row r="1802" spans="2:2">
      <c r="B1802" s="8"/>
    </row>
    <row r="1803" spans="2:2">
      <c r="B1803" s="8"/>
    </row>
    <row r="1804" spans="2:2">
      <c r="B1804" s="8"/>
    </row>
    <row r="1805" spans="2:2">
      <c r="B1805" s="8"/>
    </row>
    <row r="1806" spans="2:2">
      <c r="B1806" s="8"/>
    </row>
    <row r="1807" spans="2:2">
      <c r="B1807" s="8"/>
    </row>
    <row r="1808" spans="2:2">
      <c r="B1808" s="8"/>
    </row>
    <row r="1809" spans="2:2">
      <c r="B1809" s="8"/>
    </row>
    <row r="1810" spans="2:2">
      <c r="B1810" s="8"/>
    </row>
    <row r="1811" spans="2:2">
      <c r="B1811" s="8"/>
    </row>
    <row r="1812" spans="2:2">
      <c r="B1812" s="8"/>
    </row>
    <row r="1813" spans="2:2">
      <c r="B1813" s="8"/>
    </row>
    <row r="1814" spans="2:2">
      <c r="B1814" s="8"/>
    </row>
    <row r="1815" spans="2:2">
      <c r="B1815" s="8"/>
    </row>
    <row r="1816" spans="2:2">
      <c r="B1816" s="8"/>
    </row>
    <row r="1817" spans="2:2">
      <c r="B1817" s="8"/>
    </row>
    <row r="1818" spans="2:2">
      <c r="B1818" s="8"/>
    </row>
    <row r="1819" spans="2:2">
      <c r="B1819" s="8"/>
    </row>
    <row r="1820" spans="2:2">
      <c r="B1820" s="8"/>
    </row>
    <row r="1821" spans="2:2">
      <c r="B1821" s="8"/>
    </row>
    <row r="1822" spans="2:2">
      <c r="B1822" s="8"/>
    </row>
    <row r="1823" spans="2:2">
      <c r="B1823" s="8"/>
    </row>
    <row r="1824" spans="2:2">
      <c r="B1824" s="8"/>
    </row>
    <row r="1825" spans="2:2">
      <c r="B1825" s="8"/>
    </row>
    <row r="1826" spans="2:2">
      <c r="B1826" s="8"/>
    </row>
    <row r="1827" spans="2:2">
      <c r="B1827" s="8"/>
    </row>
    <row r="1828" spans="2:2">
      <c r="B1828" s="8"/>
    </row>
    <row r="1829" spans="2:2">
      <c r="B1829" s="8"/>
    </row>
    <row r="1830" spans="2:2">
      <c r="B1830" s="8"/>
    </row>
    <row r="1831" spans="2:2">
      <c r="B1831" s="8"/>
    </row>
    <row r="1832" spans="2:2">
      <c r="B1832" s="8"/>
    </row>
    <row r="1833" spans="2:2">
      <c r="B1833" s="8"/>
    </row>
    <row r="1834" spans="2:2">
      <c r="B1834" s="8"/>
    </row>
    <row r="1835" spans="2:2">
      <c r="B1835" s="8"/>
    </row>
    <row r="1836" spans="2:2">
      <c r="B1836" s="8"/>
    </row>
    <row r="1837" spans="2:2">
      <c r="B1837" s="8"/>
    </row>
    <row r="1838" spans="2:2">
      <c r="B1838" s="8"/>
    </row>
    <row r="1839" spans="2:2">
      <c r="B1839" s="8"/>
    </row>
    <row r="1840" spans="2:2">
      <c r="B1840" s="8"/>
    </row>
    <row r="1841" spans="2:2">
      <c r="B1841" s="8"/>
    </row>
    <row r="1842" spans="2:2">
      <c r="B1842" s="8"/>
    </row>
    <row r="1843" spans="2:2">
      <c r="B1843" s="8"/>
    </row>
    <row r="1844" spans="2:2">
      <c r="B1844" s="8"/>
    </row>
    <row r="1845" spans="2:2">
      <c r="B1845" s="8"/>
    </row>
    <row r="1846" spans="2:2">
      <c r="B1846" s="8"/>
    </row>
    <row r="1847" spans="2:2">
      <c r="B1847" s="8"/>
    </row>
    <row r="1848" spans="2:2">
      <c r="B1848" s="8"/>
    </row>
    <row r="1849" spans="2:2">
      <c r="B1849" s="8"/>
    </row>
    <row r="1850" spans="2:2">
      <c r="B1850" s="8"/>
    </row>
    <row r="1851" spans="2:2">
      <c r="B1851" s="8"/>
    </row>
    <row r="1852" spans="2:2">
      <c r="B1852" s="8"/>
    </row>
    <row r="1853" spans="2:2">
      <c r="B1853" s="8"/>
    </row>
    <row r="1854" spans="2:2">
      <c r="B1854" s="8"/>
    </row>
    <row r="1855" spans="2:2">
      <c r="B1855" s="8"/>
    </row>
    <row r="1856" spans="2:2">
      <c r="B1856" s="8"/>
    </row>
    <row r="1857" spans="2:2">
      <c r="B1857" s="8"/>
    </row>
    <row r="1858" spans="2:2">
      <c r="B1858" s="8"/>
    </row>
    <row r="1859" spans="2:2">
      <c r="B1859" s="8"/>
    </row>
    <row r="1860" spans="2:2">
      <c r="B1860" s="8"/>
    </row>
    <row r="1861" spans="2:2">
      <c r="B1861" s="8"/>
    </row>
    <row r="1862" spans="2:2">
      <c r="B1862" s="8"/>
    </row>
    <row r="1863" spans="2:2">
      <c r="B1863" s="8"/>
    </row>
    <row r="1864" spans="2:2">
      <c r="B1864" s="8"/>
    </row>
    <row r="1865" spans="2:2">
      <c r="B1865" s="8"/>
    </row>
    <row r="1866" spans="2:2">
      <c r="B1866" s="8"/>
    </row>
    <row r="1867" spans="2:2">
      <c r="B1867" s="8"/>
    </row>
    <row r="1868" spans="2:2">
      <c r="B1868" s="8"/>
    </row>
    <row r="1869" spans="2:2">
      <c r="B1869" s="8"/>
    </row>
    <row r="1870" spans="2:2">
      <c r="B1870" s="8"/>
    </row>
    <row r="1871" spans="2:2">
      <c r="B1871" s="8"/>
    </row>
    <row r="1872" spans="2:2">
      <c r="B1872" s="8"/>
    </row>
    <row r="1873" spans="2:2">
      <c r="B1873" s="8"/>
    </row>
    <row r="1874" spans="2:2">
      <c r="B1874" s="8"/>
    </row>
    <row r="1875" spans="2:2">
      <c r="B1875" s="8"/>
    </row>
    <row r="1876" spans="2:2">
      <c r="B1876" s="8"/>
    </row>
    <row r="1877" spans="2:2">
      <c r="B1877" s="8"/>
    </row>
    <row r="1878" spans="2:2">
      <c r="B1878" s="8"/>
    </row>
    <row r="1879" spans="2:2">
      <c r="B1879" s="8"/>
    </row>
    <row r="1880" spans="2:2">
      <c r="B1880" s="8"/>
    </row>
    <row r="1881" spans="2:2">
      <c r="B1881" s="8"/>
    </row>
    <row r="1882" spans="2:2">
      <c r="B1882" s="8"/>
    </row>
    <row r="1883" spans="2:2">
      <c r="B1883" s="8"/>
    </row>
    <row r="1884" spans="2:2">
      <c r="B1884" s="8"/>
    </row>
    <row r="1885" spans="2:2">
      <c r="B1885" s="8"/>
    </row>
    <row r="1886" spans="2:2">
      <c r="B1886" s="8"/>
    </row>
    <row r="1887" spans="2:2">
      <c r="B1887" s="8"/>
    </row>
    <row r="1888" spans="2:2">
      <c r="B1888" s="8"/>
    </row>
    <row r="1889" spans="2:2">
      <c r="B1889" s="8"/>
    </row>
    <row r="1890" spans="2:2">
      <c r="B1890" s="8"/>
    </row>
    <row r="1891" spans="2:2">
      <c r="B1891" s="8"/>
    </row>
    <row r="1892" spans="2:2">
      <c r="B1892" s="8"/>
    </row>
    <row r="1893" spans="2:2">
      <c r="B1893" s="8"/>
    </row>
    <row r="1894" spans="2:2">
      <c r="B1894" s="8"/>
    </row>
    <row r="1895" spans="2:2">
      <c r="B1895" s="8"/>
    </row>
    <row r="1896" spans="2:2">
      <c r="B1896" s="8"/>
    </row>
    <row r="1897" spans="2:2">
      <c r="B1897" s="8"/>
    </row>
    <row r="1898" spans="2:2">
      <c r="B1898" s="8"/>
    </row>
    <row r="1899" spans="2:2">
      <c r="B1899" s="8"/>
    </row>
    <row r="1900" spans="2:2">
      <c r="B1900" s="8"/>
    </row>
    <row r="1901" spans="2:2">
      <c r="B1901" s="8"/>
    </row>
    <row r="1902" spans="2:2">
      <c r="B1902" s="8"/>
    </row>
    <row r="1903" spans="2:2">
      <c r="B1903" s="8"/>
    </row>
    <row r="1904" spans="2:2">
      <c r="B1904" s="8"/>
    </row>
    <row r="1905" spans="2:2">
      <c r="B1905" s="8"/>
    </row>
    <row r="1906" spans="2:2">
      <c r="B1906" s="8"/>
    </row>
    <row r="1907" spans="2:2">
      <c r="B1907" s="8"/>
    </row>
    <row r="1908" spans="2:2">
      <c r="B1908" s="8"/>
    </row>
    <row r="1909" spans="2:2">
      <c r="B1909" s="8"/>
    </row>
    <row r="1910" spans="2:2">
      <c r="B1910" s="8"/>
    </row>
    <row r="1911" spans="2:2">
      <c r="B1911" s="8"/>
    </row>
    <row r="1912" spans="2:2">
      <c r="B1912" s="8"/>
    </row>
    <row r="1913" spans="2:2">
      <c r="B1913" s="8"/>
    </row>
    <row r="1914" spans="2:2">
      <c r="B1914" s="8"/>
    </row>
    <row r="1915" spans="2:2">
      <c r="B1915" s="8"/>
    </row>
    <row r="1916" spans="2:2">
      <c r="B1916" s="8"/>
    </row>
    <row r="1917" spans="2:2">
      <c r="B1917" s="8"/>
    </row>
    <row r="1918" spans="2:2">
      <c r="B1918" s="8"/>
    </row>
    <row r="1919" spans="2:2">
      <c r="B1919" s="8"/>
    </row>
    <row r="1920" spans="2:2">
      <c r="B1920" s="8"/>
    </row>
    <row r="1921" spans="2:2">
      <c r="B1921" s="8"/>
    </row>
    <row r="1922" spans="2:2">
      <c r="B1922" s="8"/>
    </row>
    <row r="1923" spans="2:2">
      <c r="B1923" s="8"/>
    </row>
    <row r="1924" spans="2:2">
      <c r="B1924" s="8"/>
    </row>
    <row r="1925" spans="2:2">
      <c r="B1925" s="8"/>
    </row>
    <row r="1926" spans="2:2">
      <c r="B1926" s="8"/>
    </row>
    <row r="1927" spans="2:2">
      <c r="B1927" s="8"/>
    </row>
    <row r="1928" spans="2:2">
      <c r="B1928" s="8"/>
    </row>
    <row r="1929" spans="2:2">
      <c r="B1929" s="8"/>
    </row>
    <row r="1930" spans="2:2">
      <c r="B1930" s="8"/>
    </row>
  </sheetData>
  <sheetProtection algorithmName="SHA-512" hashValue="LWVXEf9KjRHaQvYQGu7DbGcKzJJ2a+ucsXuoGdRyxYM1FUzznL3jv02EBkDRMhchmmuoMIOf4yMZhdtCJy2DjQ==" saltValue="OVA4lv9LwRycGYRFkvL7uA==" spinCount="100000" sheet="1" objects="1" scenarios="1"/>
  <mergeCells count="3">
    <mergeCell ref="B4:D4"/>
    <mergeCell ref="D5:E6"/>
    <mergeCell ref="D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8" ma:contentTypeDescription="Create a new document." ma:contentTypeScope="" ma:versionID="d27f3a6967ca0af7be8cf65ec1a58fec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4ddcae71ef5e471242fac61af73c9b9b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4e9409-438d-4174-80f8-3393d2ded666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984FA4-D998-44F1-AC0C-E482B279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035a7-9ca6-4cc8-b191-bfaf02b6a662"/>
    <ds:schemaRef ds:uri="c9bbcbda-5439-454d-b032-e0a0df44c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D45DFF-F3FE-4C80-A280-191388B18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A0A2AF-2E3F-4438-AF1F-C658D6830200}">
  <ds:schemaRefs>
    <ds:schemaRef ds:uri="http://schemas.microsoft.com/office/2006/metadata/properties"/>
    <ds:schemaRef ds:uri="http://schemas.microsoft.com/office/infopath/2007/PartnerControls"/>
    <ds:schemaRef ds:uri="c9bbcbda-5439-454d-b032-e0a0df44c071"/>
    <ds:schemaRef ds:uri="26d035a7-9ca6-4cc8-b191-bfaf02b6a6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CE_ADA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Dunstan</dc:creator>
  <cp:lastModifiedBy>Emily Barleycorn</cp:lastModifiedBy>
  <dcterms:created xsi:type="dcterms:W3CDTF">2022-06-09T07:04:34Z</dcterms:created>
  <dcterms:modified xsi:type="dcterms:W3CDTF">2025-05-06T11:00:08Z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0x010100096829F9418D9A49A71A0EDA6DFBCE56</vt:lpwstr>
  </property>
  <property fmtid="{D5CDD505-2E9C-101B-9397-08002B2CF9AE}" pid="3" name="MediaServiceImageTags">
    <vt:lpwstr/>
  </property>
</Properties>
</file>